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910" windowWidth="14220" windowHeight="595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<sst xmlns="http://schemas.openxmlformats.org/spreadsheetml/2006/main" count="415" uniqueCount="289">
  <si>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</si>
  <si>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</si>
  <si>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</si>
  <si>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</si>
  <si>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</si>
  <si>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</si>
  <si>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</si>
  <si>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</si>
  <si>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</si>
  <si>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</si>
  <si>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</si>
  <si>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</si>
  <si>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</si>
  <si>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</si>
  <si>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</si>
  <si>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</si>
  <si>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Департамент сельского хозяйства Брянской области</t>
  </si>
  <si>
    <t>Управление физической культуры и спорта Брянской области</t>
  </si>
  <si>
    <t>Отдельные мероприятия по развитию спорта</t>
  </si>
  <si>
    <t>Увеличение ассигнований в связи с поступлением средств федерального бюджета (ст.217, 232 Бюджетного кодекса РФ)</t>
  </si>
  <si>
    <t>Театры, концертные и другие организации исполнительских искусств</t>
  </si>
  <si>
    <t>Департамент финансов Брянской области</t>
  </si>
  <si>
    <t>Департамент строительства и архитектуры Брянской области</t>
  </si>
  <si>
    <t>Учреждения, осуществляющие функции и полномочия в сфере капитального строительства</t>
  </si>
  <si>
    <t>Управление лесами Брянской области</t>
  </si>
  <si>
    <t xml:space="preserve">Заместитель Губернатора Брянской области </t>
  </si>
  <si>
    <t>814-0901-1401210420-610</t>
  </si>
  <si>
    <t>815-0801-1502110560-620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</si>
  <si>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</si>
  <si>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</si>
  <si>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</si>
  <si>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819-0412-1901110380-850</t>
  </si>
  <si>
    <t>Управление имущественных отношений Брянской области</t>
  </si>
  <si>
    <t>Администрация Губернатора Брянской области и Правительства Брянской области</t>
  </si>
  <si>
    <t>803-0104-0301110100-240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</si>
  <si>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</si>
  <si>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Департамент образования и науки Брянской области</t>
  </si>
  <si>
    <t>Отдельные мероприятия по развитию образования</t>
  </si>
  <si>
    <t>Учреждения, осуществляющие функции и полномочия по управлению сельским хозяйством</t>
  </si>
  <si>
    <t>Учреждения, осуществляющие функции и полномочия в сфере социальной и демографической политики</t>
  </si>
  <si>
    <t>821-1002-2102110790-240</t>
  </si>
  <si>
    <t>Учреждения, оказывающие услуги в сфере лесных отношений</t>
  </si>
  <si>
    <t>836-0407-3601311070-240</t>
  </si>
  <si>
    <t>836-0407-3601311070-850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</si>
  <si>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</si>
  <si>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815-0801-1501114240-520</t>
  </si>
  <si>
    <t>Государственные архивы</t>
  </si>
  <si>
    <t>815-0801-1502210570-110</t>
  </si>
  <si>
    <t>815-0801-1502210570-240</t>
  </si>
  <si>
    <t>816-0701-1601114820-520</t>
  </si>
  <si>
    <t>816-0702-1601114820-520</t>
  </si>
  <si>
    <t>Оценка имущества, признание прав и регулирование имущественных отношений</t>
  </si>
  <si>
    <t>Управление по охране и сохранению историко-культурного наследия Брянской области</t>
  </si>
  <si>
    <t>Департамент экономического развития Брянской области</t>
  </si>
  <si>
    <t>Утверждено законом о бюджете                                         на 2018 год</t>
  </si>
  <si>
    <t>Уточненная бюджетная роспись                                         на 2018 год</t>
  </si>
  <si>
    <t>Брянская областная Дума</t>
  </si>
  <si>
    <t>801-0103-7000010100-240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</si>
  <si>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</si>
  <si>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803-0113-7000010160-850</t>
  </si>
  <si>
    <t>Государственная жилищная инспекция Брянской области</t>
  </si>
  <si>
    <t>804-0505-1202110100-240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</si>
  <si>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10 Закона о бюджете)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</si>
  <si>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</si>
  <si>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814-0902-1401613820-320</t>
  </si>
  <si>
    <t>815-0703-1501114240-520</t>
  </si>
  <si>
    <t>816-0703-1601114820-520</t>
  </si>
  <si>
    <t>817-0405-1766110750-240</t>
  </si>
  <si>
    <t>817-0405-1766110750-110</t>
  </si>
  <si>
    <t>817-0405-1766110750-850</t>
  </si>
  <si>
    <t>819-0412-7000010160-830</t>
  </si>
  <si>
    <t>821-1002-2102110790-110</t>
  </si>
  <si>
    <t>Управление государственного регулирования тарифов Брянской области</t>
  </si>
  <si>
    <t>823-0113-4066110100-850</t>
  </si>
  <si>
    <t>824-0412-4077117400-240</t>
  </si>
  <si>
    <t>824-0412-7000010160-830</t>
  </si>
  <si>
    <t>825-0703-2501117640-520</t>
  </si>
  <si>
    <t>Управление мировой юстиции Брянской области</t>
  </si>
  <si>
    <t>830-0105-3001110100-240</t>
  </si>
  <si>
    <t>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</si>
  <si>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>836-0407-3601151291-240</t>
  </si>
  <si>
    <t>836-0407-3601151291-120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</si>
  <si>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</si>
  <si>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836-0407-3601151292-240</t>
  </si>
  <si>
    <t>836-0407-3601151292-850</t>
  </si>
  <si>
    <t>Департамент промышленности, транспорта и связи Брянской области</t>
  </si>
  <si>
    <t>Уплата налогов, сборов и иных обязательных платежей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</si>
  <si>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</si>
  <si>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838-0804-1511159500-120</t>
  </si>
  <si>
    <t>838-0804-1511159500-240</t>
  </si>
  <si>
    <t>Департамент региональной безопасности Брянской области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</si>
  <si>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</si>
  <si>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842-0310-0201212040-240</t>
  </si>
  <si>
    <t>842-0310-0201212040-850</t>
  </si>
  <si>
    <t>804-0505-1202110100-120</t>
  </si>
  <si>
    <t>Управление записи актов гражданского состояния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</si>
  <si>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</si>
  <si>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809-0113-2136159300-120</t>
  </si>
  <si>
    <t>809-0113-2136159300-240</t>
  </si>
  <si>
    <t>Департамент внутренней политики Брянской области</t>
  </si>
  <si>
    <t>Организация и проведение памятных дат, протокольных и других мероприятий регионального значения</t>
  </si>
  <si>
    <t>Установление границ населенных пунктов, муниципальных образований, границ Брянской области в виде координатного описания</t>
  </si>
  <si>
    <t>811-0412-1101213290-240</t>
  </si>
  <si>
    <t>Печатные средства массовой информации</t>
  </si>
  <si>
    <t>811-1202-1102110320-610</t>
  </si>
  <si>
    <t>Обеспечение мобилизационной готовности специальных объектов и формирований</t>
  </si>
  <si>
    <t>814-0204-0303512080-110</t>
  </si>
  <si>
    <t>814-0204-0303512080-240</t>
  </si>
  <si>
    <t>814-0204-0303512080-850</t>
  </si>
  <si>
    <t>814-0901-1401210420-620</t>
  </si>
  <si>
    <t>Учреждения, обеспечивающие оказание услуг в сфере здравоохранения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</si>
  <si>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</si>
  <si>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814-0902-1401654600-320</t>
  </si>
  <si>
    <t>814-0909-1401110100-120</t>
  </si>
  <si>
    <t>814-0909-1401110100-240</t>
  </si>
  <si>
    <t>Осуществление единовременных выплат медицинским работникам за счет средств бюджета субъекта Российской Федерации за периоды, истекшие до 1 января 2018 года</t>
  </si>
  <si>
    <t>814-1003-1401513920-310</t>
  </si>
  <si>
    <t>Общеобразовательные организации</t>
  </si>
  <si>
    <t>816-0702-1601210640-610</t>
  </si>
  <si>
    <t>Профессиональные образовательные организации</t>
  </si>
  <si>
    <t>816-0704-1601310650-610</t>
  </si>
  <si>
    <t>816-0704-1601310650-620</t>
  </si>
  <si>
    <t>816-0709-1601110100-120</t>
  </si>
  <si>
    <t>816-0709-1601110100-240</t>
  </si>
  <si>
    <t>816-0709-1601110100-850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</si>
  <si>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</si>
  <si>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816-0709-1601159900-120</t>
  </si>
  <si>
    <t>816-0709-1601159900-240</t>
  </si>
  <si>
    <t>816-0709-1601159900-850</t>
  </si>
  <si>
    <t>Обеспечение деятельности заместителей Губернатора Брянской области</t>
  </si>
  <si>
    <t>818-0104-1801110020-120</t>
  </si>
  <si>
    <t>818-0106-1801110100-120</t>
  </si>
  <si>
    <t>818-0106-1801110100-240</t>
  </si>
  <si>
    <t>818-0106-1801110100-850</t>
  </si>
  <si>
    <t>819-0412-1901110380-110</t>
  </si>
  <si>
    <t>819-0412-1901110380-240</t>
  </si>
  <si>
    <t>Комплексные центры социального обслуживания населения</t>
  </si>
  <si>
    <t>821-1002-2102110800-610</t>
  </si>
  <si>
    <t>821-1002-7000010160-830</t>
  </si>
  <si>
    <t>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</si>
  <si>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821-1003-2103216550-310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</si>
  <si>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</si>
  <si>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Уменьшение ассигнований в связи с поступлением уведомления по средствам федерального бюджета (ст.217, 232 Бюджетного кодекса РФ)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</si>
  <si>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</si>
  <si>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821-1003-2103351940-320</t>
  </si>
  <si>
    <t>Перераспределение бюджетных ассигнований, предусмотренных для исполнения публичных нормативных обязательств. - в пределах общего объема указанных ассигнований, утвержденных Законом о бюджете на их исполнение в текущем финансовом году, а также с его превышением не более чем на 5 процентов за счет перераспределения средств, зарезервированных в составе утвержденных бюджетных ассигнований (ст. 217 Бюджетного кодекса РФ)</t>
  </si>
  <si>
    <t>Отдельные мероприятия по развитию и реализации социальной и демографической политики</t>
  </si>
  <si>
    <t>825-1105-2501110100-240</t>
  </si>
  <si>
    <t>830-0105-3001110100-120</t>
  </si>
  <si>
    <t>Управление государственной службы по труду и занятости населения Брянской области</t>
  </si>
  <si>
    <t>832-0401-3201110100-240</t>
  </si>
  <si>
    <t>832-0401-3201110100-850</t>
  </si>
  <si>
    <t>837-0412-3701110100-240</t>
  </si>
  <si>
    <t>Создание и развитие ситуационного центра Губернатора Брянской области и Правительства Брянской области</t>
  </si>
  <si>
    <t>840-0410-4022118630-240</t>
  </si>
  <si>
    <t>Развитие информационного общества и инфраструктуры электронного правительства</t>
  </si>
  <si>
    <t>840-0410-4022118610-240</t>
  </si>
  <si>
    <t>Повышение инвестиционной привлекательности Брянской области</t>
  </si>
  <si>
    <t>840-0113-4044118620-240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</si>
  <si>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</si>
  <si>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840-0412-40551R5270-620</t>
  </si>
  <si>
    <t>840-0412-40551R5270-630</t>
  </si>
  <si>
    <t>Информация об отклонении бюджетных ассигнований, утвержденных сводной бюджетной росписью на 2018 год от назначений, утвержденных Законом Брянской области "Об областном бюджете на 2018 год и на плановый период 2019 и 2020 годов" за 2018 год</t>
  </si>
  <si>
    <t>801-0103-7000010100-850</t>
  </si>
  <si>
    <t>803-0104-0301110020-120</t>
  </si>
  <si>
    <t>803-0104-0301110100-120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</si>
  <si>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</si>
  <si>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803-0104-0301110240-120</t>
  </si>
  <si>
    <t>803-0113-0301110250-620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</si>
  <si>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</si>
  <si>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803-0408-0301110220-610</t>
  </si>
  <si>
    <t>Управление ветеринарии Брянской области</t>
  </si>
  <si>
    <t>805-0405-1755110100-240</t>
  </si>
  <si>
    <t>805-0405-1755110100-850</t>
  </si>
  <si>
    <t>Учреждения, оказывающие услуги в сфере ветеринарии</t>
  </si>
  <si>
    <t>805-0405-1755210280-610</t>
  </si>
  <si>
    <t>Комплексные мероприятия по обеспечению эпизоотического благополучия</t>
  </si>
  <si>
    <t>805-0405-1755312500-240</t>
  </si>
  <si>
    <t>Управление архитектуры и градостроительства Брянской области</t>
  </si>
  <si>
    <t>807-0412-1901210100-120</t>
  </si>
  <si>
    <t>807-0412-1901210100-240</t>
  </si>
  <si>
    <t>809-0113-2136159300-850</t>
  </si>
  <si>
    <t>Опубликование нормативных правовых актов Брянской области и иной официальной информации</t>
  </si>
  <si>
    <t>811-0113-1102113280-240</t>
  </si>
  <si>
    <t>Департамент топливно-энергетического комплекса и жилищно-коммунального хозяйства Брянской области</t>
  </si>
  <si>
    <t>812-0505-1201110100-120</t>
  </si>
  <si>
    <t>812-0505-1201110100-240</t>
  </si>
  <si>
    <t>812-0505-1201110100-850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</si>
  <si>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</si>
  <si>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813-0113-7000010100-120</t>
  </si>
  <si>
    <t>813-0113-7000010100-240</t>
  </si>
  <si>
    <t>Обеспечение жильем медицинских работников государственных учреждений здравоохранения Брянской области</t>
  </si>
  <si>
    <t>814-0901-1412913830-460</t>
  </si>
  <si>
    <t>814-0902-1412913830-460</t>
  </si>
  <si>
    <t>814-0909-7000010160-830</t>
  </si>
  <si>
    <t>814-0909-1401110530-110</t>
  </si>
  <si>
    <t>814-0909-1401110530-240</t>
  </si>
  <si>
    <t>814-0909-1401110530-850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</si>
  <si>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</si>
  <si>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814-0909-1401159800-120</t>
  </si>
  <si>
    <t>814-0909-1401159800-240</t>
  </si>
  <si>
    <t>Музеи и постоянные выставки</t>
  </si>
  <si>
    <t>815-0801-1502110550-610</t>
  </si>
  <si>
    <t>815-0804-1501110100-120</t>
  </si>
  <si>
    <t>815-0804-1501110100-240</t>
  </si>
  <si>
    <t>815-0804-1501110100-850</t>
  </si>
  <si>
    <t>816-0702-1601210640-240</t>
  </si>
  <si>
    <t>816-0702-1601210640-620</t>
  </si>
  <si>
    <t>816-0702-1601210640-850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</si>
  <si>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</si>
  <si>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816-0702-1601214700-240</t>
  </si>
  <si>
    <t>Организации дополнительного образования</t>
  </si>
  <si>
    <t>816-0703-1601210660-610</t>
  </si>
  <si>
    <t>816-0703-1601210660-620</t>
  </si>
  <si>
    <t>816-0704-1601310650-240</t>
  </si>
  <si>
    <t>Организации дополнительного профессионального образования</t>
  </si>
  <si>
    <t>816-0705-1601210670-620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</si>
  <si>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</si>
  <si>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816-0707-1601214750-620</t>
  </si>
  <si>
    <t>Ремонт объектов недвижимого имущества, находящегося в государственной собственности Брянской области</t>
  </si>
  <si>
    <t>816-0709-1601110180-240</t>
  </si>
  <si>
    <t>816-0709-1601114820-520</t>
  </si>
  <si>
    <t>816-0709-1601214750-240</t>
  </si>
  <si>
    <t>Возмещение части прямых понесенных затрат на создание и (или) модернизацию объектов агропромышленного комплекса</t>
  </si>
  <si>
    <t>817-0405-17442R4720-810</t>
  </si>
  <si>
    <t>821-1002-2102110790-850</t>
  </si>
  <si>
    <t>Специализированные учреждения для несовершеннолетних, нуждающихся в социальной реабилитации</t>
  </si>
  <si>
    <t>821-1002-2102110820-610</t>
  </si>
  <si>
    <t>Учреждения, обеспечивающие оказание услуг в сфере социальной политики</t>
  </si>
  <si>
    <t>821-1002-2102110840-240</t>
  </si>
  <si>
    <t>821-1002-2102110840-850</t>
  </si>
  <si>
    <t>821-1006-2101110100-120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</si>
  <si>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</si>
  <si>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821-1003-2103216560-310</t>
  </si>
  <si>
    <t>Единовременное денежное поощрение при награждении Почетным знаком "Материнская слава"</t>
  </si>
  <si>
    <t>821-1003-2103216740-310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</si>
  <si>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</si>
  <si>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821-1003-2103216830-310</t>
  </si>
  <si>
    <t>821-1003-2103351370-310</t>
  </si>
  <si>
    <t>Назначение и осуществление ежемесячной выплаты в связи с рождением (усыновлением) первого ребенка</t>
  </si>
  <si>
    <t>821-1004-2103355730-310</t>
  </si>
  <si>
    <t>821-1006-2103316960-320</t>
  </si>
  <si>
    <t>823-0113-4066110100-120</t>
  </si>
  <si>
    <t>823-0113-4066110100-240</t>
  </si>
  <si>
    <t>824-0113-4077110100-120</t>
  </si>
  <si>
    <t>824-0113-4077117400-240</t>
  </si>
  <si>
    <t>825-1101-2501117640-520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</si>
  <si>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</si>
  <si>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825-1102-2501217610-620</t>
  </si>
  <si>
    <t>825-1103-2501217610-620</t>
  </si>
  <si>
    <t>825-1105-2501110100-120</t>
  </si>
  <si>
    <t>825-1105-2501117640-240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</si>
  <si>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</si>
  <si>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</si>
  <si>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826-0106-7000010060-120</t>
  </si>
  <si>
    <t>826-0106-7000010100-120</t>
  </si>
  <si>
    <t>826-0106-7000010100-240</t>
  </si>
  <si>
    <t>826-0106-7000010100-850</t>
  </si>
  <si>
    <t>830-0105-3001110100-850</t>
  </si>
  <si>
    <t>830-0105-3001110180-240</t>
  </si>
  <si>
    <t>830-0105-7000010160-830</t>
  </si>
  <si>
    <t>Центры занятости населения</t>
  </si>
  <si>
    <t>832-0401-3202111030-240</t>
  </si>
  <si>
    <t>832-0401-3202111030-850</t>
  </si>
  <si>
    <t>Управление государственных закупок Брянской области</t>
  </si>
  <si>
    <t>833-0113-1831410100-120</t>
  </si>
  <si>
    <t>833-0113-1831410100-240</t>
  </si>
  <si>
    <t>833-0113-1831410100-850</t>
  </si>
  <si>
    <t>836-0407-3601111350-850</t>
  </si>
  <si>
    <t>836-0407-3601151291-850</t>
  </si>
  <si>
    <t>836-0407-3601151292-110</t>
  </si>
  <si>
    <t>836-0407-3601151292-610</t>
  </si>
  <si>
    <t>836-0407-3601311070-610</t>
  </si>
  <si>
    <t>837-0412-3701110100-120</t>
  </si>
  <si>
    <t>838-0804-1511110100-120</t>
  </si>
  <si>
    <t>838-0804-1511110100-240</t>
  </si>
  <si>
    <t>838-0804-1511110100-850</t>
  </si>
  <si>
    <t>840-0113-4011110100-120</t>
  </si>
  <si>
    <t>840-0113-4011110100-240</t>
  </si>
  <si>
    <t>840-0113-4011110100-850</t>
  </si>
  <si>
    <t>Развитие инновационной деятельности</t>
  </si>
  <si>
    <t>840-0113-4011318600-240</t>
  </si>
  <si>
    <t>840-0113-7000010160-850</t>
  </si>
  <si>
    <t>Разработка (актуализация) документов стратегического планирования и прогнозирования</t>
  </si>
  <si>
    <t>840-0412-4011118660-240</t>
  </si>
  <si>
    <t>Перераспределение бюджетных ассигнований между текущим финансовым годом и плановым периодом, - в пределах предусмотренного Законом о бюджете общего объема бюджетных ассигнований главному распорядителю на оказание государственных услуг на соответствующий финансовый год (ст. 10 Закона о бюджете)</t>
  </si>
  <si>
    <t>842-0309-0201212040-240</t>
  </si>
  <si>
    <t>842-0309-0201212040-850</t>
  </si>
  <si>
    <t>842-0310-0201212040-830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</si>
</sst>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2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0" fontId="49" fillId="0" borderId="11" xfId="33" applyNumberFormat="1" applyFont="1" applyBorder="1" applyAlignment="1" applyProtection="1">
      <alignment vertical="center" wrapText="1"/>
      <protection locked="0"/>
    </xf>
    <xf numFmtId="0" fontId="48" fillId="0" borderId="12" xfId="33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9" fillId="0" borderId="16" xfId="34" applyNumberFormat="1" applyFont="1" applyBorder="1" applyAlignment="1" applyProtection="1">
      <alignment vertical="center" wrapText="1"/>
      <protection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11" xfId="34" applyNumberFormat="1" applyFont="1" applyBorder="1" applyAlignment="1" applyProtection="1">
      <alignment vertical="center" wrapText="1"/>
      <protection/>
    </xf>
    <xf numFmtId="0" fontId="48" fillId="0" borderId="18" xfId="34" applyNumberFormat="1" applyFont="1" applyBorder="1" applyAlignment="1" applyProtection="1">
      <alignment vertical="center" wrapText="1"/>
      <protection/>
    </xf>
    <xf numFmtId="0" fontId="48" fillId="0" borderId="12" xfId="34" applyNumberFormat="1" applyFont="1" applyBorder="1" applyAlignment="1" applyProtection="1">
      <alignment horizontal="left" vertical="center" wrapText="1"/>
      <protection/>
    </xf>
    <xf numFmtId="0" fontId="49" fillId="0" borderId="13" xfId="34" applyNumberFormat="1" applyFont="1" applyBorder="1" applyAlignment="1" applyProtection="1">
      <alignment vertical="center" wrapText="1"/>
      <protection/>
    </xf>
    <xf numFmtId="0" fontId="49" fillId="0" borderId="11" xfId="34" applyNumberFormat="1" applyFont="1" applyBorder="1" applyProtection="1">
      <alignment vertical="top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33" applyNumberFormat="1" applyFont="1" applyBorder="1" applyAlignment="1" applyProtection="1">
      <alignment horizontal="left" vertical="center" wrapText="1"/>
      <protection locked="0"/>
    </xf>
    <xf numFmtId="0" fontId="48" fillId="0" borderId="12" xfId="34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9" fillId="0" borderId="12" xfId="33" applyNumberFormat="1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9" fillId="0" borderId="12" xfId="34" applyNumberFormat="1" applyFont="1" applyBorder="1" applyAlignment="1" applyProtection="1">
      <alignment horizontal="left" vertical="center" wrapText="1"/>
      <protection/>
    </xf>
    <xf numFmtId="0" fontId="49" fillId="0" borderId="11" xfId="34" applyNumberFormat="1" applyFont="1" applyBorder="1" applyAlignment="1" applyProtection="1">
      <alignment horizontal="left" vertical="center" wrapText="1"/>
      <protection/>
    </xf>
    <xf numFmtId="0" fontId="49" fillId="0" borderId="14" xfId="34" applyNumberFormat="1" applyFont="1" applyBorder="1" applyAlignment="1" applyProtection="1">
      <alignment horizontal="left" vertical="center" wrapText="1"/>
      <protection/>
    </xf>
    <xf numFmtId="0" fontId="49" fillId="0" borderId="11" xfId="33" applyNumberFormat="1" applyFont="1" applyBorder="1" applyAlignment="1" applyProtection="1">
      <alignment horizontal="left" vertical="center" wrapText="1"/>
      <protection locked="0"/>
    </xf>
    <xf numFmtId="0" fontId="49" fillId="0" borderId="13" xfId="33" applyNumberFormat="1" applyFont="1" applyBorder="1" applyAlignment="1" applyProtection="1">
      <alignment horizontal="left" vertical="center" wrapText="1"/>
      <protection locked="0"/>
    </xf>
    <xf numFmtId="0" fontId="49" fillId="0" borderId="11" xfId="33" applyNumberFormat="1" applyFont="1" applyBorder="1" applyAlignment="1" applyProtection="1">
      <alignment horizontal="left" vertical="center" wrapText="1"/>
      <protection locked="0"/>
    </xf>
    <xf numFmtId="0" fontId="49" fillId="0" borderId="13" xfId="33" applyNumberFormat="1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49" fillId="0" borderId="11" xfId="33" applyNumberFormat="1" applyFont="1" applyBorder="1" applyAlignment="1" applyProtection="1">
      <alignment horizontal="left" vertical="center" wrapText="1"/>
      <protection locked="0"/>
    </xf>
    <xf numFmtId="0" fontId="49" fillId="0" borderId="11" xfId="34" applyNumberFormat="1" applyFont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>
      <alignment vertical="center" wrapText="1"/>
    </xf>
    <xf numFmtId="0" fontId="49" fillId="0" borderId="12" xfId="34" applyNumberFormat="1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9" fillId="0" borderId="17" xfId="34" applyNumberFormat="1" applyFont="1" applyBorder="1" applyAlignment="1" applyProtection="1">
      <alignment horizontal="left" vertical="center" wrapText="1"/>
      <protection/>
    </xf>
    <xf numFmtId="0" fontId="49" fillId="0" borderId="15" xfId="34" applyNumberFormat="1" applyFont="1" applyBorder="1" applyAlignment="1" applyProtection="1">
      <alignment horizontal="left" vertical="center" wrapText="1"/>
      <protection/>
    </xf>
    <xf numFmtId="0" fontId="49" fillId="0" borderId="12" xfId="34" applyNumberFormat="1" applyFont="1" applyBorder="1" applyAlignment="1" applyProtection="1">
      <alignment horizontal="left" vertical="center" wrapText="1"/>
      <protection/>
    </xf>
    <xf numFmtId="0" fontId="49" fillId="0" borderId="19" xfId="34" applyNumberFormat="1" applyFont="1" applyBorder="1" applyAlignment="1" applyProtection="1">
      <alignment horizontal="left" vertical="center" wrapText="1"/>
      <protection/>
    </xf>
    <xf numFmtId="0" fontId="49" fillId="0" borderId="20" xfId="34" applyNumberFormat="1" applyFont="1" applyBorder="1" applyAlignment="1" applyProtection="1">
      <alignment horizontal="left" vertical="center" wrapText="1"/>
      <protection/>
    </xf>
    <xf numFmtId="0" fontId="49" fillId="0" borderId="17" xfId="33" applyNumberFormat="1" applyFont="1" applyBorder="1" applyAlignment="1" applyProtection="1">
      <alignment horizontal="left" vertical="center" wrapText="1"/>
      <protection locked="0"/>
    </xf>
    <xf numFmtId="0" fontId="49" fillId="0" borderId="15" xfId="33" applyNumberFormat="1" applyFont="1" applyBorder="1" applyAlignment="1" applyProtection="1">
      <alignment horizontal="left" vertical="center" wrapText="1"/>
      <protection locked="0"/>
    </xf>
    <xf numFmtId="0" fontId="49" fillId="0" borderId="12" xfId="33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49" fillId="0" borderId="14" xfId="34" applyNumberFormat="1" applyFont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9" fillId="0" borderId="11" xfId="33" applyNumberFormat="1" applyFont="1" applyBorder="1" applyAlignment="1" applyProtection="1">
      <alignment horizontal="left" vertical="center" wrapText="1"/>
      <protection locked="0"/>
    </xf>
    <xf numFmtId="0" fontId="49" fillId="0" borderId="13" xfId="33" applyNumberFormat="1" applyFont="1" applyBorder="1" applyAlignment="1" applyProtection="1">
      <alignment horizontal="left" vertical="center" wrapText="1"/>
      <protection locked="0"/>
    </xf>
    <xf numFmtId="0" fontId="49" fillId="0" borderId="14" xfId="33" applyNumberFormat="1" applyFont="1" applyBorder="1" applyAlignment="1" applyProtection="1">
      <alignment horizontal="left" vertical="center" wrapText="1"/>
      <protection locked="0"/>
    </xf>
    <xf numFmtId="0" fontId="49" fillId="0" borderId="11" xfId="34" applyNumberFormat="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9" fillId="0" borderId="13" xfId="34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8"/>
  <sheetViews>
    <sheetView tabSelected="1" view="pageBreakPreview" zoomScaleNormal="85" zoomScaleSheetLayoutView="100" zoomScalePageLayoutView="0" workbookViewId="0" topLeftCell="A213">
      <selection activeCell="F223" sqref="F223"/>
    </sheetView>
  </sheetViews>
  <sheetFormatPr defaultColWidth="9.00390625" defaultRowHeight="12.75"/>
  <cols>
    <col min="1" max="1" width="42.875" style="1" customWidth="1"/>
    <col min="2" max="2" width="23.25390625" style="32" customWidth="1"/>
    <col min="3" max="3" width="5.00390625" style="0" hidden="1" customWidth="1"/>
    <col min="4" max="5" width="18.00390625" style="2" customWidth="1"/>
    <col min="6" max="6" width="15.125" style="2" customWidth="1"/>
    <col min="7" max="7" width="55.75390625" style="0" customWidth="1"/>
  </cols>
  <sheetData>
    <row r="1" ht="3.75" customHeight="1"/>
    <row r="2" spans="1:7" ht="39" customHeight="1">
      <c r="A2" s="127" t="s">
        <v>162</v>
      </c>
      <c r="B2" s="127"/>
      <c r="C2" s="127"/>
      <c r="D2" s="127"/>
      <c r="E2" s="127"/>
      <c r="F2" s="127"/>
      <c r="G2" s="127"/>
    </row>
    <row r="3" spans="1:7" ht="1.5" customHeight="1">
      <c r="A3" s="3"/>
      <c r="B3" s="33"/>
      <c r="C3" s="4"/>
      <c r="D3" s="5"/>
      <c r="E3" s="5"/>
      <c r="F3" s="5"/>
      <c r="G3" s="4"/>
    </row>
    <row r="4" spans="1:7" ht="12.75" customHeight="1">
      <c r="A4" s="3"/>
      <c r="B4" s="33"/>
      <c r="C4" s="4"/>
      <c r="D4" s="5"/>
      <c r="E4" s="5"/>
      <c r="F4" s="5"/>
      <c r="G4" s="31" t="s">
        <v>9</v>
      </c>
    </row>
    <row r="5" spans="1:7" ht="63" customHeight="1">
      <c r="A5" s="8" t="s">
        <v>0</v>
      </c>
      <c r="B5" s="8" t="s">
        <v>3</v>
      </c>
      <c r="C5" s="8"/>
      <c r="D5" s="9" t="s">
        <v>54</v>
      </c>
      <c r="E5" s="9" t="s">
        <v>55</v>
      </c>
      <c r="F5" s="9" t="s">
        <v>1</v>
      </c>
      <c r="G5" s="8" t="s">
        <v>2</v>
      </c>
    </row>
    <row r="6" spans="1:7" ht="13.5" customHeight="1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18" customHeight="1">
      <c r="A7" s="10" t="s">
        <v>56</v>
      </c>
      <c r="B7" s="35"/>
      <c r="C7" s="38"/>
      <c r="D7" s="55">
        <v>115259143</v>
      </c>
      <c r="E7" s="55">
        <v>115259143</v>
      </c>
      <c r="F7" s="55">
        <f>E7-D7</f>
        <v>0</v>
      </c>
      <c r="G7" s="38"/>
    </row>
    <row r="8" spans="1:7" ht="51.75" customHeight="1">
      <c r="A8" s="120" t="s">
        <v>11</v>
      </c>
      <c r="B8" s="35" t="s">
        <v>57</v>
      </c>
      <c r="C8" s="8"/>
      <c r="D8" s="16">
        <v>10707168.2</v>
      </c>
      <c r="E8" s="16">
        <v>10725168.2</v>
      </c>
      <c r="F8" s="16">
        <f>E8-D8</f>
        <v>18000</v>
      </c>
      <c r="G8" s="118" t="s">
        <v>62</v>
      </c>
    </row>
    <row r="9" spans="1:7" ht="52.5" customHeight="1" thickBot="1">
      <c r="A9" s="121"/>
      <c r="B9" s="41" t="s">
        <v>163</v>
      </c>
      <c r="C9" s="39"/>
      <c r="D9" s="22">
        <v>38000</v>
      </c>
      <c r="E9" s="22">
        <v>20000</v>
      </c>
      <c r="F9" s="22">
        <f>E9-D9</f>
        <v>-18000</v>
      </c>
      <c r="G9" s="119"/>
    </row>
    <row r="10" spans="1:7" ht="45" customHeight="1" thickTop="1">
      <c r="A10" s="10" t="s">
        <v>33</v>
      </c>
      <c r="B10" s="34"/>
      <c r="C10" s="38"/>
      <c r="D10" s="12">
        <v>573391896</v>
      </c>
      <c r="E10" s="12">
        <v>573391896</v>
      </c>
      <c r="F10" s="12">
        <f aca="true" t="shared" si="0" ref="F10:F36">E10-D10</f>
        <v>0</v>
      </c>
      <c r="G10" s="20"/>
    </row>
    <row r="11" spans="1:7" ht="30">
      <c r="A11" s="76" t="s">
        <v>129</v>
      </c>
      <c r="B11" s="34" t="s">
        <v>164</v>
      </c>
      <c r="C11" s="38"/>
      <c r="D11" s="48">
        <v>41758571</v>
      </c>
      <c r="E11" s="48">
        <v>40033571</v>
      </c>
      <c r="F11" s="16">
        <f t="shared" si="0"/>
        <v>-1725000</v>
      </c>
      <c r="G11" s="99" t="s">
        <v>62</v>
      </c>
    </row>
    <row r="12" spans="1:7" ht="61.5" customHeight="1">
      <c r="A12" s="52" t="s">
        <v>11</v>
      </c>
      <c r="B12" s="35" t="s">
        <v>165</v>
      </c>
      <c r="C12" s="8"/>
      <c r="D12" s="16">
        <v>134345557</v>
      </c>
      <c r="E12" s="16">
        <v>138657557</v>
      </c>
      <c r="F12" s="16">
        <f t="shared" si="0"/>
        <v>4312000</v>
      </c>
      <c r="G12" s="100"/>
    </row>
    <row r="13" spans="1:7" ht="63" customHeight="1">
      <c r="A13" s="85" t="s">
        <v>166</v>
      </c>
      <c r="B13" s="35" t="s">
        <v>167</v>
      </c>
      <c r="C13" s="8"/>
      <c r="D13" s="16">
        <v>8399968</v>
      </c>
      <c r="E13" s="16">
        <v>5812968</v>
      </c>
      <c r="F13" s="16">
        <f t="shared" si="0"/>
        <v>-2587000</v>
      </c>
      <c r="G13" s="101"/>
    </row>
    <row r="14" spans="1:7" ht="61.5" customHeight="1">
      <c r="A14" s="69" t="s">
        <v>11</v>
      </c>
      <c r="B14" s="35" t="s">
        <v>34</v>
      </c>
      <c r="C14" s="8"/>
      <c r="D14" s="16">
        <v>36830410.8</v>
      </c>
      <c r="E14" s="16">
        <v>36755410.8</v>
      </c>
      <c r="F14" s="16">
        <f t="shared" si="0"/>
        <v>-75000</v>
      </c>
      <c r="G14" s="99" t="s">
        <v>12</v>
      </c>
    </row>
    <row r="15" spans="1:7" ht="61.5" customHeight="1">
      <c r="A15" s="85" t="s">
        <v>166</v>
      </c>
      <c r="B15" s="35" t="s">
        <v>167</v>
      </c>
      <c r="C15" s="8"/>
      <c r="D15" s="16">
        <v>8399968</v>
      </c>
      <c r="E15" s="16">
        <v>8287468</v>
      </c>
      <c r="F15" s="16">
        <f t="shared" si="0"/>
        <v>-112500</v>
      </c>
      <c r="G15" s="100"/>
    </row>
    <row r="16" spans="1:7" ht="124.5" customHeight="1">
      <c r="A16" s="69" t="s">
        <v>58</v>
      </c>
      <c r="B16" s="35" t="s">
        <v>59</v>
      </c>
      <c r="C16" s="8"/>
      <c r="D16" s="16">
        <v>150000</v>
      </c>
      <c r="E16" s="16">
        <v>337500</v>
      </c>
      <c r="F16" s="16">
        <f t="shared" si="0"/>
        <v>187500</v>
      </c>
      <c r="G16" s="101"/>
    </row>
    <row r="17" spans="1:7" ht="47.25" customHeight="1">
      <c r="A17" s="52" t="s">
        <v>100</v>
      </c>
      <c r="B17" s="35" t="s">
        <v>168</v>
      </c>
      <c r="C17" s="8"/>
      <c r="D17" s="16">
        <v>3494687</v>
      </c>
      <c r="E17" s="16">
        <v>2994687</v>
      </c>
      <c r="F17" s="16">
        <f t="shared" si="0"/>
        <v>-500000</v>
      </c>
      <c r="G17" s="118" t="s">
        <v>62</v>
      </c>
    </row>
    <row r="18" spans="1:7" ht="63" customHeight="1" thickBot="1">
      <c r="A18" s="93" t="s">
        <v>169</v>
      </c>
      <c r="B18" s="41" t="s">
        <v>170</v>
      </c>
      <c r="C18" s="39"/>
      <c r="D18" s="22">
        <v>132325515</v>
      </c>
      <c r="E18" s="22">
        <v>132825515</v>
      </c>
      <c r="F18" s="22">
        <f t="shared" si="0"/>
        <v>500000</v>
      </c>
      <c r="G18" s="119"/>
    </row>
    <row r="19" spans="1:7" ht="32.25" customHeight="1" thickTop="1">
      <c r="A19" s="70" t="s">
        <v>60</v>
      </c>
      <c r="B19" s="75"/>
      <c r="C19" s="74"/>
      <c r="D19" s="64">
        <v>12825599</v>
      </c>
      <c r="E19" s="64">
        <v>12825599</v>
      </c>
      <c r="F19" s="64">
        <f t="shared" si="0"/>
        <v>0</v>
      </c>
      <c r="G19" s="76"/>
    </row>
    <row r="20" spans="1:7" ht="51" customHeight="1">
      <c r="A20" s="120" t="s">
        <v>11</v>
      </c>
      <c r="B20" s="35" t="s">
        <v>94</v>
      </c>
      <c r="C20" s="8"/>
      <c r="D20" s="16">
        <v>11559591</v>
      </c>
      <c r="E20" s="16">
        <v>11635936.54</v>
      </c>
      <c r="F20" s="16">
        <f t="shared" si="0"/>
        <v>76345.5399999991</v>
      </c>
      <c r="G20" s="118" t="s">
        <v>62</v>
      </c>
    </row>
    <row r="21" spans="1:7" ht="54" customHeight="1" thickBot="1">
      <c r="A21" s="121"/>
      <c r="B21" s="41" t="s">
        <v>61</v>
      </c>
      <c r="C21" s="39"/>
      <c r="D21" s="22">
        <v>1191008</v>
      </c>
      <c r="E21" s="22">
        <v>1114662.46</v>
      </c>
      <c r="F21" s="22">
        <f t="shared" si="0"/>
        <v>-76345.54000000004</v>
      </c>
      <c r="G21" s="119"/>
    </row>
    <row r="22" spans="1:7" ht="33" customHeight="1" thickTop="1">
      <c r="A22" s="70" t="s">
        <v>171</v>
      </c>
      <c r="B22" s="34"/>
      <c r="C22" s="38"/>
      <c r="D22" s="12">
        <v>239457131.72</v>
      </c>
      <c r="E22" s="12">
        <v>239457131.72</v>
      </c>
      <c r="F22" s="12">
        <f t="shared" si="0"/>
        <v>0</v>
      </c>
      <c r="G22" s="20"/>
    </row>
    <row r="23" spans="1:7" ht="53.25" customHeight="1">
      <c r="A23" s="107" t="s">
        <v>11</v>
      </c>
      <c r="B23" s="35" t="s">
        <v>172</v>
      </c>
      <c r="C23" s="8"/>
      <c r="D23" s="16">
        <v>1563145</v>
      </c>
      <c r="E23" s="16">
        <v>1594211.54</v>
      </c>
      <c r="F23" s="16">
        <f t="shared" si="0"/>
        <v>31066.540000000037</v>
      </c>
      <c r="G23" s="99" t="s">
        <v>62</v>
      </c>
    </row>
    <row r="24" spans="1:7" ht="52.5" customHeight="1">
      <c r="A24" s="109"/>
      <c r="B24" s="35" t="s">
        <v>173</v>
      </c>
      <c r="C24" s="8"/>
      <c r="D24" s="16">
        <v>61000</v>
      </c>
      <c r="E24" s="16">
        <v>29933.46</v>
      </c>
      <c r="F24" s="16">
        <f t="shared" si="0"/>
        <v>-31066.54</v>
      </c>
      <c r="G24" s="101"/>
    </row>
    <row r="25" spans="1:7" ht="54" customHeight="1">
      <c r="A25" s="90" t="s">
        <v>174</v>
      </c>
      <c r="B25" s="35" t="s">
        <v>175</v>
      </c>
      <c r="C25" s="8"/>
      <c r="D25" s="16">
        <v>198702903.98</v>
      </c>
      <c r="E25" s="16">
        <v>200017078.51</v>
      </c>
      <c r="F25" s="16">
        <f t="shared" si="0"/>
        <v>1314174.5300000012</v>
      </c>
      <c r="G25" s="99" t="s">
        <v>62</v>
      </c>
    </row>
    <row r="26" spans="1:7" ht="54" customHeight="1" thickBot="1">
      <c r="A26" s="91" t="s">
        <v>176</v>
      </c>
      <c r="B26" s="41" t="s">
        <v>177</v>
      </c>
      <c r="C26" s="39"/>
      <c r="D26" s="22">
        <v>13120000</v>
      </c>
      <c r="E26" s="22">
        <v>11805825.47</v>
      </c>
      <c r="F26" s="22">
        <f t="shared" si="0"/>
        <v>-1314174.5299999993</v>
      </c>
      <c r="G26" s="110"/>
    </row>
    <row r="27" spans="1:7" ht="33.75" customHeight="1" thickTop="1">
      <c r="A27" s="70" t="s">
        <v>178</v>
      </c>
      <c r="B27" s="34"/>
      <c r="C27" s="38"/>
      <c r="D27" s="12">
        <v>10320275</v>
      </c>
      <c r="E27" s="12">
        <v>10320275</v>
      </c>
      <c r="F27" s="12">
        <f t="shared" si="0"/>
        <v>0</v>
      </c>
      <c r="G27" s="20"/>
    </row>
    <row r="28" spans="1:7" ht="54" customHeight="1">
      <c r="A28" s="107" t="s">
        <v>11</v>
      </c>
      <c r="B28" s="35" t="s">
        <v>179</v>
      </c>
      <c r="C28" s="8"/>
      <c r="D28" s="16">
        <v>8611555</v>
      </c>
      <c r="E28" s="16">
        <v>8545555</v>
      </c>
      <c r="F28" s="16">
        <f t="shared" si="0"/>
        <v>-66000</v>
      </c>
      <c r="G28" s="99" t="s">
        <v>62</v>
      </c>
    </row>
    <row r="29" spans="1:7" ht="54" customHeight="1" thickBot="1">
      <c r="A29" s="122"/>
      <c r="B29" s="41" t="s">
        <v>180</v>
      </c>
      <c r="C29" s="39"/>
      <c r="D29" s="22">
        <v>666069</v>
      </c>
      <c r="E29" s="22">
        <v>732069</v>
      </c>
      <c r="F29" s="22">
        <f t="shared" si="0"/>
        <v>66000</v>
      </c>
      <c r="G29" s="110"/>
    </row>
    <row r="30" spans="1:7" ht="34.5" customHeight="1" thickTop="1">
      <c r="A30" s="10" t="s">
        <v>95</v>
      </c>
      <c r="B30" s="34"/>
      <c r="C30" s="38"/>
      <c r="D30" s="12">
        <v>78140336</v>
      </c>
      <c r="E30" s="12">
        <v>78140336</v>
      </c>
      <c r="F30" s="12">
        <f t="shared" si="0"/>
        <v>0</v>
      </c>
      <c r="G30" s="20"/>
    </row>
    <row r="31" spans="1:7" ht="41.25" customHeight="1">
      <c r="A31" s="102" t="s">
        <v>96</v>
      </c>
      <c r="B31" s="35" t="s">
        <v>97</v>
      </c>
      <c r="C31" s="8"/>
      <c r="D31" s="16">
        <v>66416610</v>
      </c>
      <c r="E31" s="16">
        <v>66522657.18</v>
      </c>
      <c r="F31" s="16">
        <f t="shared" si="0"/>
        <v>106047.1799999997</v>
      </c>
      <c r="G31" s="99" t="s">
        <v>62</v>
      </c>
    </row>
    <row r="32" spans="1:7" ht="42.75" customHeight="1">
      <c r="A32" s="103"/>
      <c r="B32" s="35" t="s">
        <v>98</v>
      </c>
      <c r="C32" s="8"/>
      <c r="D32" s="16">
        <v>11526590</v>
      </c>
      <c r="E32" s="16">
        <v>11431613.43</v>
      </c>
      <c r="F32" s="16">
        <f t="shared" si="0"/>
        <v>-94976.5700000003</v>
      </c>
      <c r="G32" s="100"/>
    </row>
    <row r="33" spans="1:7" ht="43.5" customHeight="1" thickBot="1">
      <c r="A33" s="111"/>
      <c r="B33" s="41" t="s">
        <v>181</v>
      </c>
      <c r="C33" s="39"/>
      <c r="D33" s="22">
        <v>96400</v>
      </c>
      <c r="E33" s="22">
        <v>85329.39</v>
      </c>
      <c r="F33" s="22">
        <f t="shared" si="0"/>
        <v>-11070.61</v>
      </c>
      <c r="G33" s="110"/>
    </row>
    <row r="34" spans="1:7" ht="36" customHeight="1" thickTop="1">
      <c r="A34" s="71" t="s">
        <v>99</v>
      </c>
      <c r="B34" s="77"/>
      <c r="C34" s="78"/>
      <c r="D34" s="12">
        <v>252192524.8</v>
      </c>
      <c r="E34" s="12">
        <v>252192524.8</v>
      </c>
      <c r="F34" s="12">
        <f t="shared" si="0"/>
        <v>0</v>
      </c>
      <c r="G34" s="20"/>
    </row>
    <row r="35" spans="1:7" ht="50.25" customHeight="1">
      <c r="A35" s="88" t="s">
        <v>182</v>
      </c>
      <c r="B35" s="35" t="s">
        <v>183</v>
      </c>
      <c r="C35" s="8"/>
      <c r="D35" s="16">
        <v>500000</v>
      </c>
      <c r="E35" s="16">
        <v>540000</v>
      </c>
      <c r="F35" s="16">
        <f t="shared" si="0"/>
        <v>40000</v>
      </c>
      <c r="G35" s="99" t="s">
        <v>62</v>
      </c>
    </row>
    <row r="36" spans="1:7" ht="49.5" customHeight="1">
      <c r="A36" s="87" t="s">
        <v>101</v>
      </c>
      <c r="B36" s="34" t="s">
        <v>102</v>
      </c>
      <c r="C36" s="38"/>
      <c r="D36" s="48">
        <v>80933768.36</v>
      </c>
      <c r="E36" s="48">
        <v>80673568.36</v>
      </c>
      <c r="F36" s="48">
        <f t="shared" si="0"/>
        <v>-260200</v>
      </c>
      <c r="G36" s="100"/>
    </row>
    <row r="37" spans="1:7" ht="21" customHeight="1" thickBot="1">
      <c r="A37" s="89" t="s">
        <v>103</v>
      </c>
      <c r="B37" s="42" t="s">
        <v>104</v>
      </c>
      <c r="C37" s="56"/>
      <c r="D37" s="40">
        <v>36393536.36</v>
      </c>
      <c r="E37" s="40">
        <v>36613736.36</v>
      </c>
      <c r="F37" s="40">
        <f aca="true" t="shared" si="1" ref="F37:F44">E37-D37</f>
        <v>220200</v>
      </c>
      <c r="G37" s="110"/>
    </row>
    <row r="38" spans="1:7" ht="48" customHeight="1" thickTop="1">
      <c r="A38" s="10" t="s">
        <v>184</v>
      </c>
      <c r="B38" s="34"/>
      <c r="C38" s="38"/>
      <c r="D38" s="12">
        <v>735386925</v>
      </c>
      <c r="E38" s="12">
        <v>735386925</v>
      </c>
      <c r="F38" s="12">
        <f t="shared" si="1"/>
        <v>0</v>
      </c>
      <c r="G38" s="19"/>
    </row>
    <row r="39" spans="1:7" ht="37.5" customHeight="1">
      <c r="A39" s="102" t="s">
        <v>11</v>
      </c>
      <c r="B39" s="35" t="s">
        <v>185</v>
      </c>
      <c r="C39" s="8"/>
      <c r="D39" s="16">
        <v>13718636</v>
      </c>
      <c r="E39" s="16">
        <v>13698636</v>
      </c>
      <c r="F39" s="16">
        <f t="shared" si="1"/>
        <v>-20000</v>
      </c>
      <c r="G39" s="99" t="s">
        <v>62</v>
      </c>
    </row>
    <row r="40" spans="1:7" ht="36.75" customHeight="1">
      <c r="A40" s="103"/>
      <c r="B40" s="34" t="s">
        <v>186</v>
      </c>
      <c r="C40" s="38"/>
      <c r="D40" s="48">
        <v>2692723</v>
      </c>
      <c r="E40" s="48">
        <v>2714723</v>
      </c>
      <c r="F40" s="48">
        <f t="shared" si="1"/>
        <v>22000</v>
      </c>
      <c r="G40" s="100"/>
    </row>
    <row r="41" spans="1:7" ht="36" customHeight="1" thickBot="1">
      <c r="A41" s="111"/>
      <c r="B41" s="42" t="s">
        <v>187</v>
      </c>
      <c r="C41" s="39"/>
      <c r="D41" s="22">
        <v>3000</v>
      </c>
      <c r="E41" s="22">
        <v>1000</v>
      </c>
      <c r="F41" s="22">
        <f t="shared" si="1"/>
        <v>-2000</v>
      </c>
      <c r="G41" s="110"/>
    </row>
    <row r="42" spans="1:7" ht="90.75" customHeight="1" thickTop="1">
      <c r="A42" s="71" t="s">
        <v>188</v>
      </c>
      <c r="B42" s="77"/>
      <c r="C42" s="78"/>
      <c r="D42" s="12">
        <v>15342547</v>
      </c>
      <c r="E42" s="12">
        <v>15342547</v>
      </c>
      <c r="F42" s="12">
        <f t="shared" si="1"/>
        <v>0</v>
      </c>
      <c r="G42" s="20"/>
    </row>
    <row r="43" spans="1:7" ht="52.5" customHeight="1">
      <c r="A43" s="102" t="s">
        <v>11</v>
      </c>
      <c r="B43" s="35" t="s">
        <v>189</v>
      </c>
      <c r="C43" s="8"/>
      <c r="D43" s="16">
        <v>13996430</v>
      </c>
      <c r="E43" s="16">
        <v>14051030</v>
      </c>
      <c r="F43" s="16">
        <f t="shared" si="1"/>
        <v>54600</v>
      </c>
      <c r="G43" s="99" t="s">
        <v>62</v>
      </c>
    </row>
    <row r="44" spans="1:7" ht="52.5" customHeight="1" thickBot="1">
      <c r="A44" s="111"/>
      <c r="B44" s="42" t="s">
        <v>190</v>
      </c>
      <c r="C44" s="56"/>
      <c r="D44" s="40">
        <v>1337317</v>
      </c>
      <c r="E44" s="40">
        <v>1282717</v>
      </c>
      <c r="F44" s="40">
        <f t="shared" si="1"/>
        <v>-54600</v>
      </c>
      <c r="G44" s="110"/>
    </row>
    <row r="45" spans="1:7" ht="32.25" customHeight="1" thickTop="1">
      <c r="A45" s="10" t="s">
        <v>5</v>
      </c>
      <c r="B45" s="34"/>
      <c r="C45" s="24"/>
      <c r="D45" s="12">
        <v>9204923856</v>
      </c>
      <c r="E45" s="12">
        <v>9210145335</v>
      </c>
      <c r="F45" s="13">
        <f aca="true" t="shared" si="2" ref="F45:F122">E45-D45</f>
        <v>5221479</v>
      </c>
      <c r="G45" s="20"/>
    </row>
    <row r="46" spans="1:7" ht="35.25" customHeight="1">
      <c r="A46" s="99" t="s">
        <v>105</v>
      </c>
      <c r="B46" s="34" t="s">
        <v>106</v>
      </c>
      <c r="C46" s="24"/>
      <c r="D46" s="48">
        <v>15662964.66</v>
      </c>
      <c r="E46" s="48">
        <v>15660064.66</v>
      </c>
      <c r="F46" s="49">
        <f t="shared" si="2"/>
        <v>-2900</v>
      </c>
      <c r="G46" s="99" t="s">
        <v>62</v>
      </c>
    </row>
    <row r="47" spans="1:7" ht="34.5" customHeight="1">
      <c r="A47" s="100"/>
      <c r="B47" s="34" t="s">
        <v>107</v>
      </c>
      <c r="C47" s="24"/>
      <c r="D47" s="48">
        <v>13048326</v>
      </c>
      <c r="E47" s="48">
        <v>13104852.45</v>
      </c>
      <c r="F47" s="49">
        <f t="shared" si="2"/>
        <v>56526.449999999255</v>
      </c>
      <c r="G47" s="100"/>
    </row>
    <row r="48" spans="1:7" ht="35.25" customHeight="1">
      <c r="A48" s="101"/>
      <c r="B48" s="34" t="s">
        <v>108</v>
      </c>
      <c r="C48" s="24"/>
      <c r="D48" s="48">
        <v>621133.34</v>
      </c>
      <c r="E48" s="48">
        <v>567506.89</v>
      </c>
      <c r="F48" s="49">
        <f t="shared" si="2"/>
        <v>-53626.44999999995</v>
      </c>
      <c r="G48" s="101"/>
    </row>
    <row r="49" spans="1:7" ht="32.25" customHeight="1">
      <c r="A49" s="46" t="s">
        <v>14</v>
      </c>
      <c r="B49" s="35" t="s">
        <v>26</v>
      </c>
      <c r="C49" s="24"/>
      <c r="D49" s="48">
        <v>1025017564.31</v>
      </c>
      <c r="E49" s="48">
        <v>1024217564.31</v>
      </c>
      <c r="F49" s="49">
        <f t="shared" si="2"/>
        <v>-800000</v>
      </c>
      <c r="G49" s="99" t="s">
        <v>12</v>
      </c>
    </row>
    <row r="50" spans="1:7" ht="63" customHeight="1">
      <c r="A50" s="46" t="s">
        <v>115</v>
      </c>
      <c r="B50" s="35" t="s">
        <v>116</v>
      </c>
      <c r="C50" s="24"/>
      <c r="D50" s="48">
        <v>500000</v>
      </c>
      <c r="E50" s="48">
        <v>1300000</v>
      </c>
      <c r="F50" s="49">
        <f t="shared" si="2"/>
        <v>800000</v>
      </c>
      <c r="G50" s="101"/>
    </row>
    <row r="51" spans="1:7" ht="52.5" customHeight="1">
      <c r="A51" s="99" t="s">
        <v>191</v>
      </c>
      <c r="B51" s="34" t="s">
        <v>192</v>
      </c>
      <c r="C51" s="24"/>
      <c r="D51" s="48">
        <v>470561184</v>
      </c>
      <c r="E51" s="48">
        <v>469312771.4</v>
      </c>
      <c r="F51" s="49">
        <f>E51-D51</f>
        <v>-1248412.6000000238</v>
      </c>
      <c r="G51" s="99" t="s">
        <v>62</v>
      </c>
    </row>
    <row r="52" spans="1:7" ht="53.25" customHeight="1">
      <c r="A52" s="101"/>
      <c r="B52" s="34" t="s">
        <v>193</v>
      </c>
      <c r="C52" s="24"/>
      <c r="D52" s="48">
        <v>21957464</v>
      </c>
      <c r="E52" s="48">
        <v>23205876.6</v>
      </c>
      <c r="F52" s="49">
        <f>E52-D52</f>
        <v>1248412.6000000015</v>
      </c>
      <c r="G52" s="101"/>
    </row>
    <row r="53" spans="1:7" ht="96.75" customHeight="1">
      <c r="A53" s="20" t="s">
        <v>63</v>
      </c>
      <c r="B53" s="34" t="s">
        <v>64</v>
      </c>
      <c r="C53" s="24"/>
      <c r="D53" s="48">
        <v>649642738.6</v>
      </c>
      <c r="E53" s="48">
        <v>649622738.6</v>
      </c>
      <c r="F53" s="49">
        <f>E53-D53</f>
        <v>-20000</v>
      </c>
      <c r="G53" s="99" t="s">
        <v>12</v>
      </c>
    </row>
    <row r="54" spans="1:7" ht="121.5" customHeight="1">
      <c r="A54" s="20" t="s">
        <v>58</v>
      </c>
      <c r="B54" s="34" t="s">
        <v>194</v>
      </c>
      <c r="C54" s="24"/>
      <c r="D54" s="48">
        <v>0</v>
      </c>
      <c r="E54" s="48">
        <v>20000</v>
      </c>
      <c r="F54" s="49">
        <f>E54-D54</f>
        <v>20000</v>
      </c>
      <c r="G54" s="101"/>
    </row>
    <row r="55" spans="1:7" ht="39" customHeight="1">
      <c r="A55" s="118" t="s">
        <v>14</v>
      </c>
      <c r="B55" s="35" t="s">
        <v>26</v>
      </c>
      <c r="C55" s="24"/>
      <c r="D55" s="48">
        <v>1025017564.31</v>
      </c>
      <c r="E55" s="48">
        <v>1025776264.31</v>
      </c>
      <c r="F55" s="49">
        <f t="shared" si="2"/>
        <v>758700</v>
      </c>
      <c r="G55" s="124" t="s">
        <v>35</v>
      </c>
    </row>
    <row r="56" spans="1:7" ht="37.5" customHeight="1">
      <c r="A56" s="118"/>
      <c r="B56" s="35" t="s">
        <v>109</v>
      </c>
      <c r="C56" s="24"/>
      <c r="D56" s="48">
        <v>536649293.92</v>
      </c>
      <c r="E56" s="48">
        <v>537099572.92</v>
      </c>
      <c r="F56" s="49">
        <f t="shared" si="2"/>
        <v>450278.9999999404</v>
      </c>
      <c r="G56" s="125"/>
    </row>
    <row r="57" spans="1:7" ht="137.25" customHeight="1">
      <c r="A57" s="69" t="s">
        <v>111</v>
      </c>
      <c r="B57" s="35" t="s">
        <v>112</v>
      </c>
      <c r="C57" s="25"/>
      <c r="D57" s="16">
        <v>223929540</v>
      </c>
      <c r="E57" s="16">
        <v>227942040</v>
      </c>
      <c r="F57" s="17">
        <f t="shared" si="2"/>
        <v>4012500</v>
      </c>
      <c r="G57" s="46" t="s">
        <v>19</v>
      </c>
    </row>
    <row r="58" spans="1:7" ht="53.25" customHeight="1">
      <c r="A58" s="102" t="s">
        <v>11</v>
      </c>
      <c r="B58" s="35" t="s">
        <v>113</v>
      </c>
      <c r="C58" s="25"/>
      <c r="D58" s="16">
        <v>29276229</v>
      </c>
      <c r="E58" s="16">
        <v>29252229</v>
      </c>
      <c r="F58" s="17">
        <f t="shared" si="2"/>
        <v>-24000</v>
      </c>
      <c r="G58" s="99" t="s">
        <v>62</v>
      </c>
    </row>
    <row r="59" spans="1:7" ht="52.5" customHeight="1">
      <c r="A59" s="104"/>
      <c r="B59" s="35" t="s">
        <v>114</v>
      </c>
      <c r="C59" s="25"/>
      <c r="D59" s="16">
        <v>3541974</v>
      </c>
      <c r="E59" s="16">
        <v>3565974</v>
      </c>
      <c r="F59" s="17">
        <f t="shared" si="2"/>
        <v>24000</v>
      </c>
      <c r="G59" s="101"/>
    </row>
    <row r="60" spans="1:7" ht="36" customHeight="1">
      <c r="A60" s="102" t="s">
        <v>110</v>
      </c>
      <c r="B60" s="35" t="s">
        <v>195</v>
      </c>
      <c r="C60" s="25"/>
      <c r="D60" s="16">
        <v>3539669.7</v>
      </c>
      <c r="E60" s="16">
        <v>3538816.9</v>
      </c>
      <c r="F60" s="17">
        <f t="shared" si="2"/>
        <v>-852.8000000002794</v>
      </c>
      <c r="G60" s="99" t="s">
        <v>62</v>
      </c>
    </row>
    <row r="61" spans="1:7" ht="36" customHeight="1">
      <c r="A61" s="103"/>
      <c r="B61" s="35" t="s">
        <v>196</v>
      </c>
      <c r="C61" s="25"/>
      <c r="D61" s="16">
        <v>380472.22</v>
      </c>
      <c r="E61" s="16">
        <v>382187.86</v>
      </c>
      <c r="F61" s="17">
        <f t="shared" si="2"/>
        <v>1715.640000000014</v>
      </c>
      <c r="G61" s="100"/>
    </row>
    <row r="62" spans="1:7" ht="32.25" customHeight="1">
      <c r="A62" s="104"/>
      <c r="B62" s="35" t="s">
        <v>197</v>
      </c>
      <c r="C62" s="25"/>
      <c r="D62" s="16">
        <v>1624.41</v>
      </c>
      <c r="E62" s="16">
        <v>761.57</v>
      </c>
      <c r="F62" s="17">
        <f t="shared" si="2"/>
        <v>-862.84</v>
      </c>
      <c r="G62" s="101"/>
    </row>
    <row r="63" spans="1:7" ht="61.5" customHeight="1">
      <c r="A63" s="102" t="s">
        <v>198</v>
      </c>
      <c r="B63" s="35" t="s">
        <v>199</v>
      </c>
      <c r="C63" s="25"/>
      <c r="D63" s="16">
        <v>865031</v>
      </c>
      <c r="E63" s="16">
        <v>862614.3</v>
      </c>
      <c r="F63" s="17">
        <f t="shared" si="2"/>
        <v>-2416.6999999999534</v>
      </c>
      <c r="G63" s="99" t="s">
        <v>62</v>
      </c>
    </row>
    <row r="64" spans="1:7" ht="61.5" customHeight="1" thickBot="1">
      <c r="A64" s="111"/>
      <c r="B64" s="41" t="s">
        <v>200</v>
      </c>
      <c r="C64" s="26"/>
      <c r="D64" s="22">
        <v>222169</v>
      </c>
      <c r="E64" s="22">
        <v>224585.7</v>
      </c>
      <c r="F64" s="23">
        <f t="shared" si="2"/>
        <v>2416.7000000000116</v>
      </c>
      <c r="G64" s="110"/>
    </row>
    <row r="65" spans="1:7" ht="19.5" customHeight="1" thickTop="1">
      <c r="A65" s="10" t="s">
        <v>15</v>
      </c>
      <c r="B65" s="34"/>
      <c r="C65" s="24"/>
      <c r="D65" s="12">
        <v>678753632.5</v>
      </c>
      <c r="E65" s="12">
        <v>698199023.5</v>
      </c>
      <c r="F65" s="13">
        <f t="shared" si="2"/>
        <v>19445391</v>
      </c>
      <c r="G65" s="20"/>
    </row>
    <row r="66" spans="1:7" ht="38.25" customHeight="1">
      <c r="A66" s="123" t="s">
        <v>44</v>
      </c>
      <c r="B66" s="35" t="s">
        <v>65</v>
      </c>
      <c r="C66" s="25"/>
      <c r="D66" s="16">
        <v>27360</v>
      </c>
      <c r="E66" s="16">
        <v>201974</v>
      </c>
      <c r="F66" s="17">
        <f t="shared" si="2"/>
        <v>174614</v>
      </c>
      <c r="G66" s="99" t="s">
        <v>35</v>
      </c>
    </row>
    <row r="67" spans="1:7" ht="38.25" customHeight="1">
      <c r="A67" s="123"/>
      <c r="B67" s="35" t="s">
        <v>45</v>
      </c>
      <c r="C67" s="25"/>
      <c r="D67" s="16">
        <v>745253</v>
      </c>
      <c r="E67" s="16">
        <v>1595001</v>
      </c>
      <c r="F67" s="17">
        <f t="shared" si="2"/>
        <v>849748</v>
      </c>
      <c r="G67" s="100"/>
    </row>
    <row r="68" spans="1:7" ht="19.5" customHeight="1">
      <c r="A68" s="69" t="s">
        <v>201</v>
      </c>
      <c r="B68" s="35" t="s">
        <v>202</v>
      </c>
      <c r="C68" s="25"/>
      <c r="D68" s="16">
        <v>86438403.07</v>
      </c>
      <c r="E68" s="16">
        <v>92623403.07</v>
      </c>
      <c r="F68" s="17">
        <f t="shared" si="2"/>
        <v>6185000</v>
      </c>
      <c r="G68" s="100"/>
    </row>
    <row r="69" spans="1:7" ht="32.25" customHeight="1">
      <c r="A69" s="46" t="s">
        <v>20</v>
      </c>
      <c r="B69" s="35" t="s">
        <v>27</v>
      </c>
      <c r="C69" s="25"/>
      <c r="D69" s="16">
        <v>201242861</v>
      </c>
      <c r="E69" s="16">
        <v>213478890</v>
      </c>
      <c r="F69" s="17">
        <f t="shared" si="2"/>
        <v>12236029</v>
      </c>
      <c r="G69" s="101"/>
    </row>
    <row r="70" spans="1:7" ht="52.5" customHeight="1">
      <c r="A70" s="102" t="s">
        <v>46</v>
      </c>
      <c r="B70" s="35" t="s">
        <v>47</v>
      </c>
      <c r="C70" s="25"/>
      <c r="D70" s="16">
        <v>20931882.4</v>
      </c>
      <c r="E70" s="16">
        <v>20922082.71</v>
      </c>
      <c r="F70" s="17">
        <f t="shared" si="2"/>
        <v>-9799.689999997616</v>
      </c>
      <c r="G70" s="99" t="s">
        <v>62</v>
      </c>
    </row>
    <row r="71" spans="1:7" ht="52.5" customHeight="1">
      <c r="A71" s="104"/>
      <c r="B71" s="35" t="s">
        <v>48</v>
      </c>
      <c r="C71" s="25"/>
      <c r="D71" s="16">
        <v>5510267.6</v>
      </c>
      <c r="E71" s="16">
        <v>5520067.29</v>
      </c>
      <c r="F71" s="17">
        <f t="shared" si="2"/>
        <v>9799.69000000041</v>
      </c>
      <c r="G71" s="101"/>
    </row>
    <row r="72" spans="1:7" ht="35.25" customHeight="1">
      <c r="A72" s="102" t="s">
        <v>11</v>
      </c>
      <c r="B72" s="35" t="s">
        <v>203</v>
      </c>
      <c r="C72" s="25"/>
      <c r="D72" s="16">
        <v>19166996</v>
      </c>
      <c r="E72" s="16">
        <v>19743294</v>
      </c>
      <c r="F72" s="17">
        <f t="shared" si="2"/>
        <v>576298</v>
      </c>
      <c r="G72" s="99" t="s">
        <v>62</v>
      </c>
    </row>
    <row r="73" spans="1:7" ht="35.25" customHeight="1">
      <c r="A73" s="103"/>
      <c r="B73" s="35" t="s">
        <v>204</v>
      </c>
      <c r="C73" s="25"/>
      <c r="D73" s="16">
        <v>2792730</v>
      </c>
      <c r="E73" s="16">
        <v>2239802</v>
      </c>
      <c r="F73" s="17">
        <f t="shared" si="2"/>
        <v>-552928</v>
      </c>
      <c r="G73" s="100"/>
    </row>
    <row r="74" spans="1:7" ht="34.5" customHeight="1" thickBot="1">
      <c r="A74" s="111"/>
      <c r="B74" s="41" t="s">
        <v>205</v>
      </c>
      <c r="C74" s="26"/>
      <c r="D74" s="22">
        <v>40100</v>
      </c>
      <c r="E74" s="22">
        <v>16730</v>
      </c>
      <c r="F74" s="23">
        <f t="shared" si="2"/>
        <v>-23370</v>
      </c>
      <c r="G74" s="110"/>
    </row>
    <row r="75" spans="1:7" ht="34.5" customHeight="1" thickTop="1">
      <c r="A75" s="50" t="s">
        <v>36</v>
      </c>
      <c r="B75" s="34"/>
      <c r="C75" s="24"/>
      <c r="D75" s="12">
        <v>10937082256.63</v>
      </c>
      <c r="E75" s="12">
        <v>10945838791.63</v>
      </c>
      <c r="F75" s="13">
        <f t="shared" si="2"/>
        <v>8756535</v>
      </c>
      <c r="G75" s="20"/>
    </row>
    <row r="76" spans="1:7" ht="19.5" customHeight="1">
      <c r="A76" s="99" t="s">
        <v>37</v>
      </c>
      <c r="B76" s="35" t="s">
        <v>49</v>
      </c>
      <c r="C76" s="25"/>
      <c r="D76" s="16">
        <v>5610867</v>
      </c>
      <c r="E76" s="16">
        <v>8146762</v>
      </c>
      <c r="F76" s="17">
        <f aca="true" t="shared" si="3" ref="F76:F106">E76-D76</f>
        <v>2535895</v>
      </c>
      <c r="G76" s="99" t="s">
        <v>35</v>
      </c>
    </row>
    <row r="77" spans="1:7" ht="19.5" customHeight="1">
      <c r="A77" s="100"/>
      <c r="B77" s="35" t="s">
        <v>50</v>
      </c>
      <c r="C77" s="25"/>
      <c r="D77" s="16">
        <v>4157781</v>
      </c>
      <c r="E77" s="16">
        <v>9514436</v>
      </c>
      <c r="F77" s="17">
        <f t="shared" si="3"/>
        <v>5356655</v>
      </c>
      <c r="G77" s="100"/>
    </row>
    <row r="78" spans="1:7" ht="19.5" customHeight="1">
      <c r="A78" s="100"/>
      <c r="B78" s="35" t="s">
        <v>66</v>
      </c>
      <c r="C78" s="25"/>
      <c r="D78" s="16">
        <v>56999</v>
      </c>
      <c r="E78" s="16">
        <v>601653</v>
      </c>
      <c r="F78" s="17">
        <f t="shared" si="3"/>
        <v>544654</v>
      </c>
      <c r="G78" s="100"/>
    </row>
    <row r="79" spans="1:7" ht="19.5" customHeight="1">
      <c r="A79" s="101"/>
      <c r="B79" s="35" t="s">
        <v>221</v>
      </c>
      <c r="C79" s="24"/>
      <c r="D79" s="48">
        <v>0</v>
      </c>
      <c r="E79" s="48">
        <v>16007</v>
      </c>
      <c r="F79" s="49">
        <f t="shared" si="3"/>
        <v>16007</v>
      </c>
      <c r="G79" s="100"/>
    </row>
    <row r="80" spans="1:7" ht="19.5" customHeight="1">
      <c r="A80" s="20" t="s">
        <v>117</v>
      </c>
      <c r="B80" s="35" t="s">
        <v>118</v>
      </c>
      <c r="C80" s="24"/>
      <c r="D80" s="16">
        <v>612826207.64</v>
      </c>
      <c r="E80" s="48">
        <v>613129531.64</v>
      </c>
      <c r="F80" s="49">
        <f t="shared" si="3"/>
        <v>303324</v>
      </c>
      <c r="G80" s="101"/>
    </row>
    <row r="81" spans="1:7" ht="19.5" customHeight="1">
      <c r="A81" s="99" t="s">
        <v>117</v>
      </c>
      <c r="B81" s="35" t="s">
        <v>118</v>
      </c>
      <c r="C81" s="25"/>
      <c r="D81" s="16">
        <v>612826207.64</v>
      </c>
      <c r="E81" s="16">
        <v>616847933.64</v>
      </c>
      <c r="F81" s="17">
        <f t="shared" si="3"/>
        <v>4021726</v>
      </c>
      <c r="G81" s="99" t="s">
        <v>62</v>
      </c>
    </row>
    <row r="82" spans="1:7" ht="20.25" customHeight="1">
      <c r="A82" s="101"/>
      <c r="B82" s="35" t="s">
        <v>207</v>
      </c>
      <c r="C82" s="24"/>
      <c r="D82" s="48">
        <v>58222034.94</v>
      </c>
      <c r="E82" s="48">
        <v>60212312.85</v>
      </c>
      <c r="F82" s="49">
        <f t="shared" si="3"/>
        <v>1990277.9100000039</v>
      </c>
      <c r="G82" s="100"/>
    </row>
    <row r="83" spans="1:7" ht="21.75" customHeight="1">
      <c r="A83" s="86" t="s">
        <v>211</v>
      </c>
      <c r="B83" s="34" t="s">
        <v>212</v>
      </c>
      <c r="C83" s="24"/>
      <c r="D83" s="48">
        <v>98357548</v>
      </c>
      <c r="E83" s="48">
        <v>101407548</v>
      </c>
      <c r="F83" s="49">
        <f t="shared" si="3"/>
        <v>3050000</v>
      </c>
      <c r="G83" s="100"/>
    </row>
    <row r="84" spans="1:7" ht="21.75" customHeight="1">
      <c r="A84" s="99" t="s">
        <v>119</v>
      </c>
      <c r="B84" s="34" t="s">
        <v>120</v>
      </c>
      <c r="C84" s="24"/>
      <c r="D84" s="48">
        <v>742227941.37</v>
      </c>
      <c r="E84" s="48">
        <v>735087363.95</v>
      </c>
      <c r="F84" s="49">
        <f t="shared" si="3"/>
        <v>-7140577.419999957</v>
      </c>
      <c r="G84" s="100"/>
    </row>
    <row r="85" spans="1:7" ht="21.75" customHeight="1">
      <c r="A85" s="101"/>
      <c r="B85" s="34" t="s">
        <v>121</v>
      </c>
      <c r="C85" s="24"/>
      <c r="D85" s="48">
        <v>616684125.03</v>
      </c>
      <c r="E85" s="48">
        <v>614762698.54</v>
      </c>
      <c r="F85" s="49">
        <f t="shared" si="3"/>
        <v>-1921426.4900000095</v>
      </c>
      <c r="G85" s="101"/>
    </row>
    <row r="86" spans="1:7" ht="52.5" customHeight="1">
      <c r="A86" s="99" t="s">
        <v>117</v>
      </c>
      <c r="B86" s="35" t="s">
        <v>206</v>
      </c>
      <c r="C86" s="24"/>
      <c r="D86" s="16">
        <v>8303989</v>
      </c>
      <c r="E86" s="48">
        <v>8304863.68</v>
      </c>
      <c r="F86" s="49">
        <f t="shared" si="3"/>
        <v>874.679999999702</v>
      </c>
      <c r="G86" s="99" t="s">
        <v>62</v>
      </c>
    </row>
    <row r="87" spans="1:7" ht="52.5" customHeight="1">
      <c r="A87" s="101"/>
      <c r="B87" s="35" t="s">
        <v>208</v>
      </c>
      <c r="C87" s="24"/>
      <c r="D87" s="48">
        <v>1808</v>
      </c>
      <c r="E87" s="48">
        <v>933.32</v>
      </c>
      <c r="F87" s="49">
        <f t="shared" si="3"/>
        <v>-874.68</v>
      </c>
      <c r="G87" s="101"/>
    </row>
    <row r="88" spans="1:7" ht="19.5" customHeight="1">
      <c r="A88" s="20" t="s">
        <v>117</v>
      </c>
      <c r="B88" s="35" t="s">
        <v>206</v>
      </c>
      <c r="C88" s="25"/>
      <c r="D88" s="16">
        <v>8303989</v>
      </c>
      <c r="E88" s="16">
        <v>7003989</v>
      </c>
      <c r="F88" s="17">
        <f t="shared" si="3"/>
        <v>-1300000</v>
      </c>
      <c r="G88" s="99" t="s">
        <v>62</v>
      </c>
    </row>
    <row r="89" spans="1:7" ht="92.25" customHeight="1">
      <c r="A89" s="86" t="s">
        <v>209</v>
      </c>
      <c r="B89" s="34" t="s">
        <v>210</v>
      </c>
      <c r="C89" s="24"/>
      <c r="D89" s="48">
        <v>316689680</v>
      </c>
      <c r="E89" s="48">
        <v>321479360</v>
      </c>
      <c r="F89" s="49">
        <f>E89-D89</f>
        <v>4789680</v>
      </c>
      <c r="G89" s="100"/>
    </row>
    <row r="90" spans="1:7" ht="33" customHeight="1">
      <c r="A90" s="46" t="s">
        <v>119</v>
      </c>
      <c r="B90" s="34" t="s">
        <v>214</v>
      </c>
      <c r="C90" s="25"/>
      <c r="D90" s="48">
        <v>17200000</v>
      </c>
      <c r="E90" s="48">
        <v>13710320</v>
      </c>
      <c r="F90" s="49">
        <f>E90-D90</f>
        <v>-3489680</v>
      </c>
      <c r="G90" s="101"/>
    </row>
    <row r="91" spans="1:7" ht="35.25" customHeight="1">
      <c r="A91" s="99" t="s">
        <v>117</v>
      </c>
      <c r="B91" s="35" t="s">
        <v>118</v>
      </c>
      <c r="C91" s="24"/>
      <c r="D91" s="16">
        <v>612826207.64</v>
      </c>
      <c r="E91" s="48">
        <v>612249250.64</v>
      </c>
      <c r="F91" s="49">
        <f t="shared" si="3"/>
        <v>-576957</v>
      </c>
      <c r="G91" s="99" t="s">
        <v>62</v>
      </c>
    </row>
    <row r="92" spans="1:7" ht="34.5" customHeight="1">
      <c r="A92" s="101"/>
      <c r="B92" s="35" t="s">
        <v>207</v>
      </c>
      <c r="C92" s="24"/>
      <c r="D92" s="48">
        <v>58222034.94</v>
      </c>
      <c r="E92" s="48">
        <v>55372754.94</v>
      </c>
      <c r="F92" s="49">
        <f t="shared" si="3"/>
        <v>-2849280</v>
      </c>
      <c r="G92" s="100"/>
    </row>
    <row r="93" spans="1:7" ht="35.25" customHeight="1">
      <c r="A93" s="86" t="s">
        <v>211</v>
      </c>
      <c r="B93" s="34" t="s">
        <v>213</v>
      </c>
      <c r="C93" s="24"/>
      <c r="D93" s="48">
        <v>54661576</v>
      </c>
      <c r="E93" s="48">
        <v>58087813</v>
      </c>
      <c r="F93" s="49">
        <f t="shared" si="3"/>
        <v>3426237</v>
      </c>
      <c r="G93" s="101"/>
    </row>
    <row r="94" spans="1:7" ht="28.5" customHeight="1">
      <c r="A94" s="84" t="s">
        <v>117</v>
      </c>
      <c r="B94" s="35" t="s">
        <v>118</v>
      </c>
      <c r="C94" s="24"/>
      <c r="D94" s="16">
        <v>612826207.64</v>
      </c>
      <c r="E94" s="48">
        <v>612815451.24</v>
      </c>
      <c r="F94" s="49">
        <f t="shared" si="3"/>
        <v>-10756.399999976158</v>
      </c>
      <c r="G94" s="99" t="s">
        <v>62</v>
      </c>
    </row>
    <row r="95" spans="1:7" ht="76.5" customHeight="1">
      <c r="A95" s="46" t="s">
        <v>217</v>
      </c>
      <c r="B95" s="34" t="s">
        <v>222</v>
      </c>
      <c r="C95" s="24"/>
      <c r="D95" s="48">
        <v>419900</v>
      </c>
      <c r="E95" s="48">
        <v>430656.4</v>
      </c>
      <c r="F95" s="49">
        <f t="shared" si="3"/>
        <v>10756.400000000023</v>
      </c>
      <c r="G95" s="101"/>
    </row>
    <row r="96" spans="1:7" ht="19.5" customHeight="1">
      <c r="A96" s="86" t="s">
        <v>211</v>
      </c>
      <c r="B96" s="34" t="s">
        <v>213</v>
      </c>
      <c r="C96" s="24"/>
      <c r="D96" s="48">
        <v>54661576</v>
      </c>
      <c r="E96" s="48">
        <v>53062376</v>
      </c>
      <c r="F96" s="49">
        <f t="shared" si="3"/>
        <v>-1599200</v>
      </c>
      <c r="G96" s="99" t="s">
        <v>62</v>
      </c>
    </row>
    <row r="97" spans="1:7" ht="32.25" customHeight="1">
      <c r="A97" s="86" t="s">
        <v>119</v>
      </c>
      <c r="B97" s="34" t="s">
        <v>121</v>
      </c>
      <c r="C97" s="24"/>
      <c r="D97" s="48">
        <v>616684125.03</v>
      </c>
      <c r="E97" s="48">
        <v>617484125.03</v>
      </c>
      <c r="F97" s="49">
        <f t="shared" si="3"/>
        <v>800000</v>
      </c>
      <c r="G97" s="100"/>
    </row>
    <row r="98" spans="1:7" ht="32.25" customHeight="1">
      <c r="A98" s="94" t="s">
        <v>215</v>
      </c>
      <c r="B98" s="34" t="s">
        <v>216</v>
      </c>
      <c r="C98" s="24"/>
      <c r="D98" s="48">
        <v>12786527</v>
      </c>
      <c r="E98" s="48">
        <v>13428654</v>
      </c>
      <c r="F98" s="49">
        <f t="shared" si="3"/>
        <v>642127</v>
      </c>
      <c r="G98" s="100"/>
    </row>
    <row r="99" spans="1:7" ht="62.25" customHeight="1">
      <c r="A99" s="94" t="s">
        <v>217</v>
      </c>
      <c r="B99" s="34" t="s">
        <v>218</v>
      </c>
      <c r="C99" s="24"/>
      <c r="D99" s="48">
        <v>2500000</v>
      </c>
      <c r="E99" s="48">
        <v>2657073</v>
      </c>
      <c r="F99" s="49">
        <f>E99-D99</f>
        <v>157073</v>
      </c>
      <c r="G99" s="101"/>
    </row>
    <row r="100" spans="1:7" ht="21.75" customHeight="1">
      <c r="A100" s="99" t="s">
        <v>11</v>
      </c>
      <c r="B100" s="34" t="s">
        <v>122</v>
      </c>
      <c r="C100" s="24"/>
      <c r="D100" s="48">
        <v>27514712</v>
      </c>
      <c r="E100" s="48">
        <v>27767882.54</v>
      </c>
      <c r="F100" s="49">
        <f t="shared" si="3"/>
        <v>253170.5399999991</v>
      </c>
      <c r="G100" s="99" t="s">
        <v>62</v>
      </c>
    </row>
    <row r="101" spans="1:7" ht="21" customHeight="1">
      <c r="A101" s="100"/>
      <c r="B101" s="34" t="s">
        <v>123</v>
      </c>
      <c r="C101" s="24"/>
      <c r="D101" s="48">
        <v>4102792</v>
      </c>
      <c r="E101" s="48">
        <v>3914998.51</v>
      </c>
      <c r="F101" s="49">
        <f t="shared" si="3"/>
        <v>-187793.49000000022</v>
      </c>
      <c r="G101" s="100"/>
    </row>
    <row r="102" spans="1:7" ht="20.25" customHeight="1">
      <c r="A102" s="101"/>
      <c r="B102" s="34" t="s">
        <v>124</v>
      </c>
      <c r="C102" s="24"/>
      <c r="D102" s="48">
        <v>110000</v>
      </c>
      <c r="E102" s="48">
        <v>41622.95</v>
      </c>
      <c r="F102" s="49">
        <f t="shared" si="3"/>
        <v>-68377.05</v>
      </c>
      <c r="G102" s="100"/>
    </row>
    <row r="103" spans="1:7" ht="47.25" customHeight="1">
      <c r="A103" s="20" t="s">
        <v>219</v>
      </c>
      <c r="B103" s="34" t="s">
        <v>220</v>
      </c>
      <c r="C103" s="24"/>
      <c r="D103" s="48">
        <v>5524407.15</v>
      </c>
      <c r="E103" s="48">
        <v>5527407.15</v>
      </c>
      <c r="F103" s="49">
        <f t="shared" si="3"/>
        <v>3000</v>
      </c>
      <c r="G103" s="101"/>
    </row>
    <row r="104" spans="1:7" ht="36" customHeight="1">
      <c r="A104" s="118" t="s">
        <v>125</v>
      </c>
      <c r="B104" s="35" t="s">
        <v>126</v>
      </c>
      <c r="C104" s="25"/>
      <c r="D104" s="16">
        <v>9174680</v>
      </c>
      <c r="E104" s="16">
        <v>9164810.8</v>
      </c>
      <c r="F104" s="17">
        <f t="shared" si="3"/>
        <v>-9869.199999999255</v>
      </c>
      <c r="G104" s="118" t="s">
        <v>62</v>
      </c>
    </row>
    <row r="105" spans="1:7" ht="36" customHeight="1">
      <c r="A105" s="118"/>
      <c r="B105" s="35" t="s">
        <v>127</v>
      </c>
      <c r="C105" s="25"/>
      <c r="D105" s="16">
        <v>1889960</v>
      </c>
      <c r="E105" s="16">
        <v>1899183.15</v>
      </c>
      <c r="F105" s="17">
        <f t="shared" si="3"/>
        <v>9223.149999999907</v>
      </c>
      <c r="G105" s="118"/>
    </row>
    <row r="106" spans="1:7" ht="35.25" customHeight="1" thickBot="1">
      <c r="A106" s="119"/>
      <c r="B106" s="41" t="s">
        <v>128</v>
      </c>
      <c r="C106" s="26"/>
      <c r="D106" s="22">
        <v>44460</v>
      </c>
      <c r="E106" s="22">
        <v>45106.05</v>
      </c>
      <c r="F106" s="23">
        <f t="shared" si="3"/>
        <v>646.0500000000029</v>
      </c>
      <c r="G106" s="119"/>
    </row>
    <row r="107" spans="1:7" ht="36.75" customHeight="1" thickTop="1">
      <c r="A107" s="50" t="s">
        <v>16</v>
      </c>
      <c r="B107" s="34"/>
      <c r="C107" s="24"/>
      <c r="D107" s="12">
        <v>10042172454.63</v>
      </c>
      <c r="E107" s="12">
        <v>10121123954.63</v>
      </c>
      <c r="F107" s="13">
        <f t="shared" si="2"/>
        <v>78951500</v>
      </c>
      <c r="G107" s="19"/>
    </row>
    <row r="108" spans="1:7" ht="50.25" customHeight="1">
      <c r="A108" s="79" t="s">
        <v>223</v>
      </c>
      <c r="B108" s="34" t="s">
        <v>224</v>
      </c>
      <c r="C108" s="24"/>
      <c r="D108" s="48">
        <v>27018435</v>
      </c>
      <c r="E108" s="48">
        <v>105969935</v>
      </c>
      <c r="F108" s="49">
        <f t="shared" si="2"/>
        <v>78951500</v>
      </c>
      <c r="G108" s="54" t="s">
        <v>19</v>
      </c>
    </row>
    <row r="109" spans="1:7" ht="35.25" customHeight="1">
      <c r="A109" s="123" t="s">
        <v>38</v>
      </c>
      <c r="B109" s="35" t="s">
        <v>68</v>
      </c>
      <c r="C109" s="25"/>
      <c r="D109" s="16">
        <v>68667740.05</v>
      </c>
      <c r="E109" s="16">
        <v>68701520.14</v>
      </c>
      <c r="F109" s="17">
        <f t="shared" si="2"/>
        <v>33780.090000003576</v>
      </c>
      <c r="G109" s="99" t="s">
        <v>62</v>
      </c>
    </row>
    <row r="110" spans="1:7" ht="37.5" customHeight="1">
      <c r="A110" s="123"/>
      <c r="B110" s="35" t="s">
        <v>67</v>
      </c>
      <c r="C110" s="24"/>
      <c r="D110" s="48">
        <v>17359479.05</v>
      </c>
      <c r="E110" s="48">
        <v>17542951.05</v>
      </c>
      <c r="F110" s="49">
        <f t="shared" si="2"/>
        <v>183472</v>
      </c>
      <c r="G110" s="100"/>
    </row>
    <row r="111" spans="1:7" ht="34.5" customHeight="1" thickBot="1">
      <c r="A111" s="126"/>
      <c r="B111" s="41" t="s">
        <v>69</v>
      </c>
      <c r="C111" s="43"/>
      <c r="D111" s="40">
        <v>725747.16</v>
      </c>
      <c r="E111" s="40">
        <v>508495.07</v>
      </c>
      <c r="F111" s="44">
        <f t="shared" si="2"/>
        <v>-217252.09000000003</v>
      </c>
      <c r="G111" s="110"/>
    </row>
    <row r="112" spans="1:7" ht="21" customHeight="1" thickTop="1">
      <c r="A112" s="51" t="s">
        <v>21</v>
      </c>
      <c r="B112" s="34"/>
      <c r="C112" s="24"/>
      <c r="D112" s="12">
        <v>4526600926.33</v>
      </c>
      <c r="E112" s="12">
        <v>4496805518.33</v>
      </c>
      <c r="F112" s="13">
        <f t="shared" si="2"/>
        <v>-29795408</v>
      </c>
      <c r="G112" s="19"/>
    </row>
    <row r="113" spans="1:7" ht="33" customHeight="1">
      <c r="A113" s="80" t="s">
        <v>129</v>
      </c>
      <c r="B113" s="35" t="s">
        <v>130</v>
      </c>
      <c r="C113" s="25"/>
      <c r="D113" s="16">
        <v>4431201</v>
      </c>
      <c r="E113" s="16">
        <v>4469701</v>
      </c>
      <c r="F113" s="17">
        <f t="shared" si="2"/>
        <v>38500</v>
      </c>
      <c r="G113" s="99" t="s">
        <v>62</v>
      </c>
    </row>
    <row r="114" spans="1:7" ht="24" customHeight="1">
      <c r="A114" s="128" t="s">
        <v>11</v>
      </c>
      <c r="B114" s="35" t="s">
        <v>131</v>
      </c>
      <c r="C114" s="25"/>
      <c r="D114" s="16">
        <v>75992976</v>
      </c>
      <c r="E114" s="16">
        <v>77304476</v>
      </c>
      <c r="F114" s="17">
        <f t="shared" si="2"/>
        <v>1311500</v>
      </c>
      <c r="G114" s="100"/>
    </row>
    <row r="115" spans="1:7" ht="24" customHeight="1">
      <c r="A115" s="128"/>
      <c r="B115" s="35" t="s">
        <v>132</v>
      </c>
      <c r="C115" s="25"/>
      <c r="D115" s="16">
        <v>5305900</v>
      </c>
      <c r="E115" s="16">
        <v>3990900</v>
      </c>
      <c r="F115" s="17">
        <f t="shared" si="2"/>
        <v>-1315000</v>
      </c>
      <c r="G115" s="100"/>
    </row>
    <row r="116" spans="1:7" ht="23.25" customHeight="1">
      <c r="A116" s="128"/>
      <c r="B116" s="35" t="s">
        <v>133</v>
      </c>
      <c r="C116" s="59"/>
      <c r="D116" s="60">
        <v>132000</v>
      </c>
      <c r="E116" s="60">
        <v>97000</v>
      </c>
      <c r="F116" s="61">
        <f t="shared" si="2"/>
        <v>-35000</v>
      </c>
      <c r="G116" s="101"/>
    </row>
    <row r="117" spans="1:7" ht="76.5" customHeight="1" thickBot="1">
      <c r="A117" s="57" t="s">
        <v>28</v>
      </c>
      <c r="B117" s="41" t="s">
        <v>29</v>
      </c>
      <c r="C117" s="26"/>
      <c r="D117" s="22">
        <v>420171931.88</v>
      </c>
      <c r="E117" s="22">
        <v>390376523.88</v>
      </c>
      <c r="F117" s="23">
        <f t="shared" si="2"/>
        <v>-29795408</v>
      </c>
      <c r="G117" s="47" t="s">
        <v>30</v>
      </c>
    </row>
    <row r="118" spans="1:7" ht="31.5" customHeight="1" thickTop="1">
      <c r="A118" s="28" t="s">
        <v>22</v>
      </c>
      <c r="B118" s="34"/>
      <c r="C118" s="24"/>
      <c r="D118" s="12">
        <v>6488444938.23</v>
      </c>
      <c r="E118" s="12">
        <v>6488444938.23</v>
      </c>
      <c r="F118" s="13">
        <f t="shared" si="2"/>
        <v>0</v>
      </c>
      <c r="G118" s="20"/>
    </row>
    <row r="119" spans="1:7" ht="17.25" customHeight="1">
      <c r="A119" s="123" t="s">
        <v>23</v>
      </c>
      <c r="B119" s="35" t="s">
        <v>134</v>
      </c>
      <c r="C119" s="25"/>
      <c r="D119" s="16">
        <v>31000080.76</v>
      </c>
      <c r="E119" s="16">
        <v>30995995</v>
      </c>
      <c r="F119" s="17">
        <f t="shared" si="2"/>
        <v>-4085.760000001639</v>
      </c>
      <c r="G119" s="118" t="s">
        <v>12</v>
      </c>
    </row>
    <row r="120" spans="1:7" ht="17.25" customHeight="1">
      <c r="A120" s="123"/>
      <c r="B120" s="35" t="s">
        <v>135</v>
      </c>
      <c r="C120" s="25"/>
      <c r="D120" s="16">
        <v>6028412.87</v>
      </c>
      <c r="E120" s="16">
        <v>6004319.87</v>
      </c>
      <c r="F120" s="17">
        <f t="shared" si="2"/>
        <v>-24093</v>
      </c>
      <c r="G120" s="118"/>
    </row>
    <row r="121" spans="1:7" ht="17.25" customHeight="1">
      <c r="A121" s="123"/>
      <c r="B121" s="35" t="s">
        <v>31</v>
      </c>
      <c r="C121" s="25"/>
      <c r="D121" s="16">
        <v>665388.8</v>
      </c>
      <c r="E121" s="16">
        <v>625388.8</v>
      </c>
      <c r="F121" s="17">
        <f t="shared" si="2"/>
        <v>-40000</v>
      </c>
      <c r="G121" s="118"/>
    </row>
    <row r="122" spans="1:7" ht="120.75" customHeight="1" thickBot="1">
      <c r="A122" s="72" t="s">
        <v>58</v>
      </c>
      <c r="B122" s="41" t="s">
        <v>70</v>
      </c>
      <c r="C122" s="26"/>
      <c r="D122" s="22">
        <v>2193127.97</v>
      </c>
      <c r="E122" s="22">
        <v>2261306.73</v>
      </c>
      <c r="F122" s="23">
        <f t="shared" si="2"/>
        <v>68178.75999999978</v>
      </c>
      <c r="G122" s="119"/>
    </row>
    <row r="123" spans="1:7" ht="44.25" customHeight="1" thickTop="1">
      <c r="A123" s="28" t="s">
        <v>10</v>
      </c>
      <c r="B123" s="27"/>
      <c r="C123" s="29"/>
      <c r="D123" s="13">
        <v>9705389072.42</v>
      </c>
      <c r="E123" s="13">
        <v>9753203182.76</v>
      </c>
      <c r="F123" s="13">
        <f aca="true" t="shared" si="4" ref="F123:F222">E123-D123</f>
        <v>47814110.34000015</v>
      </c>
      <c r="G123" s="30"/>
    </row>
    <row r="124" spans="1:7" ht="17.25" customHeight="1">
      <c r="A124" s="107" t="s">
        <v>39</v>
      </c>
      <c r="B124" s="15" t="s">
        <v>71</v>
      </c>
      <c r="C124" s="25"/>
      <c r="D124" s="16">
        <v>203126402.47</v>
      </c>
      <c r="E124" s="16">
        <v>203433098.2</v>
      </c>
      <c r="F124" s="17">
        <f t="shared" si="4"/>
        <v>306695.7299999893</v>
      </c>
      <c r="G124" s="99" t="s">
        <v>62</v>
      </c>
    </row>
    <row r="125" spans="1:7" ht="17.25" customHeight="1">
      <c r="A125" s="108"/>
      <c r="B125" s="15" t="s">
        <v>40</v>
      </c>
      <c r="C125" s="25"/>
      <c r="D125" s="16">
        <v>22352233.45</v>
      </c>
      <c r="E125" s="16">
        <v>22518713.85</v>
      </c>
      <c r="F125" s="17">
        <f t="shared" si="4"/>
        <v>166480.40000000224</v>
      </c>
      <c r="G125" s="100"/>
    </row>
    <row r="126" spans="1:7" ht="17.25" customHeight="1">
      <c r="A126" s="109"/>
      <c r="B126" s="15" t="s">
        <v>225</v>
      </c>
      <c r="C126" s="25"/>
      <c r="D126" s="16">
        <v>794281.52</v>
      </c>
      <c r="E126" s="16">
        <v>630043.39</v>
      </c>
      <c r="F126" s="17">
        <f t="shared" si="4"/>
        <v>-164238.13</v>
      </c>
      <c r="G126" s="100"/>
    </row>
    <row r="127" spans="1:7" ht="31.5" customHeight="1">
      <c r="A127" s="81" t="s">
        <v>136</v>
      </c>
      <c r="B127" s="15" t="s">
        <v>137</v>
      </c>
      <c r="C127" s="25"/>
      <c r="D127" s="16">
        <v>371281767.76</v>
      </c>
      <c r="E127" s="16">
        <v>370431267.76</v>
      </c>
      <c r="F127" s="17">
        <f t="shared" si="4"/>
        <v>-850500</v>
      </c>
      <c r="G127" s="100"/>
    </row>
    <row r="128" spans="1:7" ht="46.5" customHeight="1">
      <c r="A128" s="92" t="s">
        <v>226</v>
      </c>
      <c r="B128" s="15" t="s">
        <v>227</v>
      </c>
      <c r="C128" s="25"/>
      <c r="D128" s="16">
        <v>170445971.5</v>
      </c>
      <c r="E128" s="16">
        <v>170845971.5</v>
      </c>
      <c r="F128" s="17">
        <f t="shared" si="4"/>
        <v>400000</v>
      </c>
      <c r="G128" s="100"/>
    </row>
    <row r="129" spans="1:7" ht="62.25" customHeight="1">
      <c r="A129" s="95" t="s">
        <v>11</v>
      </c>
      <c r="B129" s="15" t="s">
        <v>231</v>
      </c>
      <c r="C129" s="25"/>
      <c r="D129" s="16">
        <v>47004998</v>
      </c>
      <c r="E129" s="16">
        <v>47146560</v>
      </c>
      <c r="F129" s="17">
        <f t="shared" si="4"/>
        <v>141562</v>
      </c>
      <c r="G129" s="101"/>
    </row>
    <row r="130" spans="1:7" ht="52.5" customHeight="1">
      <c r="A130" s="107" t="s">
        <v>228</v>
      </c>
      <c r="B130" s="15" t="s">
        <v>229</v>
      </c>
      <c r="C130" s="25"/>
      <c r="D130" s="16">
        <v>2905385</v>
      </c>
      <c r="E130" s="16">
        <v>2913006</v>
      </c>
      <c r="F130" s="17">
        <f t="shared" si="4"/>
        <v>7621</v>
      </c>
      <c r="G130" s="118" t="s">
        <v>62</v>
      </c>
    </row>
    <row r="131" spans="1:7" ht="52.5" customHeight="1">
      <c r="A131" s="109"/>
      <c r="B131" s="15" t="s">
        <v>230</v>
      </c>
      <c r="C131" s="25"/>
      <c r="D131" s="16">
        <v>102900</v>
      </c>
      <c r="E131" s="16">
        <v>95279</v>
      </c>
      <c r="F131" s="17">
        <f t="shared" si="4"/>
        <v>-7621</v>
      </c>
      <c r="G131" s="118"/>
    </row>
    <row r="132" spans="1:7" ht="32.25" customHeight="1">
      <c r="A132" s="95" t="s">
        <v>136</v>
      </c>
      <c r="B132" s="15" t="s">
        <v>137</v>
      </c>
      <c r="C132" s="25"/>
      <c r="D132" s="16">
        <v>371281767.76</v>
      </c>
      <c r="E132" s="16">
        <v>371231767.76</v>
      </c>
      <c r="F132" s="17">
        <f t="shared" si="4"/>
        <v>-50000</v>
      </c>
      <c r="G132" s="99" t="s">
        <v>12</v>
      </c>
    </row>
    <row r="133" spans="1:7" ht="121.5" customHeight="1">
      <c r="A133" s="81" t="s">
        <v>58</v>
      </c>
      <c r="B133" s="15" t="s">
        <v>138</v>
      </c>
      <c r="C133" s="25"/>
      <c r="D133" s="16">
        <v>84649</v>
      </c>
      <c r="E133" s="16">
        <v>134649</v>
      </c>
      <c r="F133" s="17">
        <f t="shared" si="4"/>
        <v>50000</v>
      </c>
      <c r="G133" s="101"/>
    </row>
    <row r="134" spans="1:7" ht="61.5" customHeight="1">
      <c r="A134" s="81" t="s">
        <v>139</v>
      </c>
      <c r="B134" s="15" t="s">
        <v>140</v>
      </c>
      <c r="C134" s="25"/>
      <c r="D134" s="16">
        <v>290996978.7</v>
      </c>
      <c r="E134" s="16">
        <v>290496978.7</v>
      </c>
      <c r="F134" s="17">
        <f t="shared" si="4"/>
        <v>-500000</v>
      </c>
      <c r="G134" s="99" t="s">
        <v>145</v>
      </c>
    </row>
    <row r="135" spans="1:7" ht="78.75" customHeight="1">
      <c r="A135" s="95" t="s">
        <v>232</v>
      </c>
      <c r="B135" s="15" t="s">
        <v>233</v>
      </c>
      <c r="C135" s="25"/>
      <c r="D135" s="16">
        <v>106311360</v>
      </c>
      <c r="E135" s="16">
        <v>106056360</v>
      </c>
      <c r="F135" s="17">
        <f t="shared" si="4"/>
        <v>-255000</v>
      </c>
      <c r="G135" s="100"/>
    </row>
    <row r="136" spans="1:7" ht="48" customHeight="1">
      <c r="A136" s="95" t="s">
        <v>234</v>
      </c>
      <c r="B136" s="15" t="s">
        <v>235</v>
      </c>
      <c r="C136" s="25"/>
      <c r="D136" s="16">
        <v>600000</v>
      </c>
      <c r="E136" s="16">
        <v>500000</v>
      </c>
      <c r="F136" s="17">
        <f t="shared" si="4"/>
        <v>-100000</v>
      </c>
      <c r="G136" s="100"/>
    </row>
    <row r="137" spans="1:7" ht="92.25" customHeight="1">
      <c r="A137" s="69" t="s">
        <v>236</v>
      </c>
      <c r="B137" s="15" t="s">
        <v>237</v>
      </c>
      <c r="C137" s="25"/>
      <c r="D137" s="16">
        <v>10200000</v>
      </c>
      <c r="E137" s="16">
        <v>11055000</v>
      </c>
      <c r="F137" s="17">
        <f>E137-D137</f>
        <v>855000</v>
      </c>
      <c r="G137" s="101"/>
    </row>
    <row r="138" spans="1:7" ht="64.5" customHeight="1">
      <c r="A138" s="69" t="s">
        <v>141</v>
      </c>
      <c r="B138" s="15" t="s">
        <v>238</v>
      </c>
      <c r="C138" s="25"/>
      <c r="D138" s="16">
        <v>2093125640.8</v>
      </c>
      <c r="E138" s="16">
        <v>2112976340.8</v>
      </c>
      <c r="F138" s="17">
        <f t="shared" si="4"/>
        <v>19850700</v>
      </c>
      <c r="G138" s="46" t="s">
        <v>142</v>
      </c>
    </row>
    <row r="139" spans="1:7" ht="78" customHeight="1">
      <c r="A139" s="69" t="s">
        <v>143</v>
      </c>
      <c r="B139" s="15" t="s">
        <v>144</v>
      </c>
      <c r="C139" s="25"/>
      <c r="D139" s="16">
        <v>47231400</v>
      </c>
      <c r="E139" s="16">
        <v>47997400</v>
      </c>
      <c r="F139" s="17">
        <f t="shared" si="4"/>
        <v>766000</v>
      </c>
      <c r="G139" s="46" t="s">
        <v>19</v>
      </c>
    </row>
    <row r="140" spans="1:7" ht="47.25" customHeight="1">
      <c r="A140" s="69" t="s">
        <v>239</v>
      </c>
      <c r="B140" s="15" t="s">
        <v>240</v>
      </c>
      <c r="C140" s="25"/>
      <c r="D140" s="16">
        <v>141199789.66</v>
      </c>
      <c r="E140" s="16">
        <v>168267700</v>
      </c>
      <c r="F140" s="17">
        <f t="shared" si="4"/>
        <v>27067910.340000004</v>
      </c>
      <c r="G140" s="46" t="s">
        <v>19</v>
      </c>
    </row>
    <row r="141" spans="1:7" ht="78.75" customHeight="1" thickBot="1">
      <c r="A141" s="72" t="s">
        <v>146</v>
      </c>
      <c r="B141" s="21" t="s">
        <v>241</v>
      </c>
      <c r="C141" s="26"/>
      <c r="D141" s="22">
        <v>71369043.1</v>
      </c>
      <c r="E141" s="22">
        <v>71498543.1</v>
      </c>
      <c r="F141" s="23">
        <f t="shared" si="4"/>
        <v>129500</v>
      </c>
      <c r="G141" s="47" t="s">
        <v>35</v>
      </c>
    </row>
    <row r="142" spans="1:7" ht="45" customHeight="1" thickTop="1">
      <c r="A142" s="70" t="s">
        <v>72</v>
      </c>
      <c r="B142" s="62"/>
      <c r="C142" s="63"/>
      <c r="D142" s="64">
        <v>15784050</v>
      </c>
      <c r="E142" s="64">
        <v>15784050</v>
      </c>
      <c r="F142" s="65">
        <f t="shared" si="4"/>
        <v>0</v>
      </c>
      <c r="G142" s="54"/>
    </row>
    <row r="143" spans="1:7" ht="35.25" customHeight="1">
      <c r="A143" s="102" t="s">
        <v>11</v>
      </c>
      <c r="B143" s="15" t="s">
        <v>242</v>
      </c>
      <c r="C143" s="25"/>
      <c r="D143" s="16">
        <v>14221762</v>
      </c>
      <c r="E143" s="16">
        <v>14042462</v>
      </c>
      <c r="F143" s="17">
        <f t="shared" si="4"/>
        <v>-179300</v>
      </c>
      <c r="G143" s="118" t="s">
        <v>62</v>
      </c>
    </row>
    <row r="144" spans="1:7" ht="35.25" customHeight="1">
      <c r="A144" s="103"/>
      <c r="B144" s="15" t="s">
        <v>243</v>
      </c>
      <c r="C144" s="25"/>
      <c r="D144" s="16">
        <v>1549288</v>
      </c>
      <c r="E144" s="16">
        <v>1731488</v>
      </c>
      <c r="F144" s="17">
        <f t="shared" si="4"/>
        <v>182200</v>
      </c>
      <c r="G144" s="118"/>
    </row>
    <row r="145" spans="1:7" ht="36" customHeight="1" thickBot="1">
      <c r="A145" s="111"/>
      <c r="B145" s="21" t="s">
        <v>73</v>
      </c>
      <c r="C145" s="26"/>
      <c r="D145" s="22">
        <v>10000</v>
      </c>
      <c r="E145" s="22">
        <v>7100</v>
      </c>
      <c r="F145" s="23">
        <f t="shared" si="4"/>
        <v>-2900</v>
      </c>
      <c r="G145" s="119"/>
    </row>
    <row r="146" spans="1:7" ht="33.75" customHeight="1" thickTop="1">
      <c r="A146" s="51" t="s">
        <v>32</v>
      </c>
      <c r="B146" s="18"/>
      <c r="C146" s="24"/>
      <c r="D146" s="12">
        <v>293697051</v>
      </c>
      <c r="E146" s="12">
        <v>293697051</v>
      </c>
      <c r="F146" s="13">
        <f aca="true" t="shared" si="5" ref="F146:F151">E146-D146</f>
        <v>0</v>
      </c>
      <c r="G146" s="19"/>
    </row>
    <row r="147" spans="1:7" ht="62.25" customHeight="1">
      <c r="A147" s="80" t="s">
        <v>11</v>
      </c>
      <c r="B147" s="15" t="s">
        <v>244</v>
      </c>
      <c r="C147" s="25"/>
      <c r="D147" s="16">
        <v>28923085</v>
      </c>
      <c r="E147" s="16">
        <v>29795445</v>
      </c>
      <c r="F147" s="17">
        <f t="shared" si="5"/>
        <v>872360</v>
      </c>
      <c r="G147" s="99" t="s">
        <v>62</v>
      </c>
    </row>
    <row r="148" spans="1:7" ht="21.75" customHeight="1">
      <c r="A148" s="115" t="s">
        <v>51</v>
      </c>
      <c r="B148" s="15" t="s">
        <v>245</v>
      </c>
      <c r="C148" s="25"/>
      <c r="D148" s="16">
        <v>1530150</v>
      </c>
      <c r="E148" s="16">
        <v>951150</v>
      </c>
      <c r="F148" s="17">
        <f t="shared" si="5"/>
        <v>-579000</v>
      </c>
      <c r="G148" s="100"/>
    </row>
    <row r="149" spans="1:7" ht="21.75" customHeight="1">
      <c r="A149" s="116"/>
      <c r="B149" s="15" t="s">
        <v>74</v>
      </c>
      <c r="C149" s="25"/>
      <c r="D149" s="16">
        <v>459443.91</v>
      </c>
      <c r="E149" s="16">
        <v>166083.91</v>
      </c>
      <c r="F149" s="17">
        <f t="shared" si="5"/>
        <v>-293360</v>
      </c>
      <c r="G149" s="101"/>
    </row>
    <row r="150" spans="1:7" ht="33" customHeight="1">
      <c r="A150" s="80" t="s">
        <v>51</v>
      </c>
      <c r="B150" s="15" t="s">
        <v>74</v>
      </c>
      <c r="C150" s="25"/>
      <c r="D150" s="16">
        <v>459443.91</v>
      </c>
      <c r="E150" s="16">
        <v>454943.91</v>
      </c>
      <c r="F150" s="17">
        <f t="shared" si="5"/>
        <v>-4500</v>
      </c>
      <c r="G150" s="118" t="s">
        <v>12</v>
      </c>
    </row>
    <row r="151" spans="1:7" ht="123" customHeight="1" thickBot="1">
      <c r="A151" s="97" t="s">
        <v>58</v>
      </c>
      <c r="B151" s="21" t="s">
        <v>75</v>
      </c>
      <c r="C151" s="26"/>
      <c r="D151" s="22">
        <v>15990.75</v>
      </c>
      <c r="E151" s="22">
        <v>20490.75</v>
      </c>
      <c r="F151" s="23">
        <f t="shared" si="5"/>
        <v>4500</v>
      </c>
      <c r="G151" s="119"/>
    </row>
    <row r="152" spans="1:7" ht="33.75" customHeight="1" thickTop="1">
      <c r="A152" s="28" t="s">
        <v>17</v>
      </c>
      <c r="B152" s="18"/>
      <c r="C152" s="24"/>
      <c r="D152" s="12">
        <v>369127363.08</v>
      </c>
      <c r="E152" s="12">
        <v>369382366.08</v>
      </c>
      <c r="F152" s="13">
        <f t="shared" si="4"/>
        <v>255003</v>
      </c>
      <c r="G152" s="19"/>
    </row>
    <row r="153" spans="1:7" ht="36.75" customHeight="1">
      <c r="A153" s="117" t="s">
        <v>18</v>
      </c>
      <c r="B153" s="15" t="s">
        <v>76</v>
      </c>
      <c r="C153" s="25"/>
      <c r="D153" s="16">
        <v>378087</v>
      </c>
      <c r="E153" s="16">
        <v>605958</v>
      </c>
      <c r="F153" s="17">
        <f t="shared" si="4"/>
        <v>227871</v>
      </c>
      <c r="G153" s="118" t="s">
        <v>35</v>
      </c>
    </row>
    <row r="154" spans="1:7" ht="39.75" customHeight="1">
      <c r="A154" s="117"/>
      <c r="B154" s="58" t="s">
        <v>246</v>
      </c>
      <c r="C154" s="59"/>
      <c r="D154" s="60">
        <v>7000000</v>
      </c>
      <c r="E154" s="60">
        <v>7027132</v>
      </c>
      <c r="F154" s="61">
        <f t="shared" si="4"/>
        <v>27132</v>
      </c>
      <c r="G154" s="99"/>
    </row>
    <row r="155" spans="1:7" ht="34.5" customHeight="1">
      <c r="A155" s="102" t="s">
        <v>247</v>
      </c>
      <c r="B155" s="15" t="s">
        <v>248</v>
      </c>
      <c r="C155" s="25"/>
      <c r="D155" s="16">
        <v>4762825</v>
      </c>
      <c r="E155" s="16">
        <v>4375513</v>
      </c>
      <c r="F155" s="17">
        <f t="shared" si="4"/>
        <v>-387312</v>
      </c>
      <c r="G155" s="99" t="s">
        <v>62</v>
      </c>
    </row>
    <row r="156" spans="1:7" ht="34.5" customHeight="1">
      <c r="A156" s="104"/>
      <c r="B156" s="15" t="s">
        <v>249</v>
      </c>
      <c r="C156" s="25"/>
      <c r="D156" s="16">
        <v>23924000</v>
      </c>
      <c r="E156" s="16">
        <v>24302812</v>
      </c>
      <c r="F156" s="17">
        <f t="shared" si="4"/>
        <v>378812</v>
      </c>
      <c r="G156" s="100"/>
    </row>
    <row r="157" spans="1:7" ht="37.5" customHeight="1">
      <c r="A157" s="98" t="s">
        <v>18</v>
      </c>
      <c r="B157" s="18" t="s">
        <v>251</v>
      </c>
      <c r="C157" s="24"/>
      <c r="D157" s="48">
        <v>140720</v>
      </c>
      <c r="E157" s="48">
        <v>149220</v>
      </c>
      <c r="F157" s="17">
        <f t="shared" si="4"/>
        <v>8500</v>
      </c>
      <c r="G157" s="101"/>
    </row>
    <row r="158" spans="1:7" ht="52.5" customHeight="1">
      <c r="A158" s="102" t="s">
        <v>11</v>
      </c>
      <c r="B158" s="15" t="s">
        <v>250</v>
      </c>
      <c r="C158" s="25"/>
      <c r="D158" s="16">
        <v>7926324</v>
      </c>
      <c r="E158" s="16">
        <v>7936563</v>
      </c>
      <c r="F158" s="17">
        <f t="shared" si="4"/>
        <v>10239</v>
      </c>
      <c r="G158" s="118" t="s">
        <v>62</v>
      </c>
    </row>
    <row r="159" spans="1:7" ht="52.5" customHeight="1" thickBot="1">
      <c r="A159" s="111"/>
      <c r="B159" s="66" t="s">
        <v>147</v>
      </c>
      <c r="C159" s="43"/>
      <c r="D159" s="40">
        <v>1331050</v>
      </c>
      <c r="E159" s="40">
        <v>1320811</v>
      </c>
      <c r="F159" s="23">
        <f t="shared" si="4"/>
        <v>-10239</v>
      </c>
      <c r="G159" s="119"/>
    </row>
    <row r="160" spans="1:7" ht="33" customHeight="1" thickTop="1">
      <c r="A160" s="28" t="s">
        <v>252</v>
      </c>
      <c r="B160" s="18"/>
      <c r="C160" s="24"/>
      <c r="D160" s="12">
        <v>36434252</v>
      </c>
      <c r="E160" s="12">
        <v>36434252</v>
      </c>
      <c r="F160" s="13">
        <f t="shared" si="4"/>
        <v>0</v>
      </c>
      <c r="G160" s="20"/>
    </row>
    <row r="161" spans="1:7" ht="62.25" customHeight="1">
      <c r="A161" s="96" t="s">
        <v>253</v>
      </c>
      <c r="B161" s="15" t="s">
        <v>254</v>
      </c>
      <c r="C161" s="25"/>
      <c r="D161" s="16">
        <v>6208223</v>
      </c>
      <c r="E161" s="16">
        <v>5975621</v>
      </c>
      <c r="F161" s="17">
        <f t="shared" si="4"/>
        <v>-232602</v>
      </c>
      <c r="G161" s="99" t="s">
        <v>62</v>
      </c>
    </row>
    <row r="162" spans="1:7" ht="19.5" customHeight="1">
      <c r="A162" s="102" t="s">
        <v>11</v>
      </c>
      <c r="B162" s="18" t="s">
        <v>255</v>
      </c>
      <c r="C162" s="24"/>
      <c r="D162" s="48">
        <v>27743296</v>
      </c>
      <c r="E162" s="48">
        <v>28558536</v>
      </c>
      <c r="F162" s="49">
        <f t="shared" si="4"/>
        <v>815240</v>
      </c>
      <c r="G162" s="100"/>
    </row>
    <row r="163" spans="1:7" ht="19.5" customHeight="1">
      <c r="A163" s="103"/>
      <c r="B163" s="18" t="s">
        <v>256</v>
      </c>
      <c r="C163" s="24"/>
      <c r="D163" s="48">
        <v>2481233</v>
      </c>
      <c r="E163" s="48">
        <v>1898876</v>
      </c>
      <c r="F163" s="49">
        <f t="shared" si="4"/>
        <v>-582357</v>
      </c>
      <c r="G163" s="100"/>
    </row>
    <row r="164" spans="1:7" ht="22.5" customHeight="1" thickBot="1">
      <c r="A164" s="111"/>
      <c r="B164" s="66" t="s">
        <v>257</v>
      </c>
      <c r="C164" s="43"/>
      <c r="D164" s="40">
        <v>1500</v>
      </c>
      <c r="E164" s="40">
        <v>1219</v>
      </c>
      <c r="F164" s="44">
        <f t="shared" si="4"/>
        <v>-281</v>
      </c>
      <c r="G164" s="110"/>
    </row>
    <row r="165" spans="1:7" ht="33" customHeight="1" thickTop="1">
      <c r="A165" s="28" t="s">
        <v>77</v>
      </c>
      <c r="B165" s="18"/>
      <c r="C165" s="24"/>
      <c r="D165" s="12">
        <v>194807040</v>
      </c>
      <c r="E165" s="12">
        <v>194807040</v>
      </c>
      <c r="F165" s="13">
        <f t="shared" si="4"/>
        <v>0</v>
      </c>
      <c r="G165" s="19"/>
    </row>
    <row r="166" spans="1:7" ht="21" customHeight="1">
      <c r="A166" s="112" t="s">
        <v>11</v>
      </c>
      <c r="B166" s="15" t="s">
        <v>148</v>
      </c>
      <c r="C166" s="25"/>
      <c r="D166" s="16">
        <v>122821630</v>
      </c>
      <c r="E166" s="16">
        <v>121718958.33</v>
      </c>
      <c r="F166" s="17">
        <f t="shared" si="4"/>
        <v>-1102671.6700000018</v>
      </c>
      <c r="G166" s="99" t="s">
        <v>62</v>
      </c>
    </row>
    <row r="167" spans="1:7" ht="21" customHeight="1">
      <c r="A167" s="113"/>
      <c r="B167" s="15" t="s">
        <v>78</v>
      </c>
      <c r="C167" s="25"/>
      <c r="D167" s="16">
        <v>30309400.18</v>
      </c>
      <c r="E167" s="16">
        <v>32852644.97</v>
      </c>
      <c r="F167" s="17">
        <f t="shared" si="4"/>
        <v>2543244.789999999</v>
      </c>
      <c r="G167" s="100"/>
    </row>
    <row r="168" spans="1:7" ht="21" customHeight="1">
      <c r="A168" s="114"/>
      <c r="B168" s="15" t="s">
        <v>258</v>
      </c>
      <c r="C168" s="25"/>
      <c r="D168" s="16">
        <v>287843</v>
      </c>
      <c r="E168" s="16">
        <v>250730</v>
      </c>
      <c r="F168" s="17">
        <f t="shared" si="4"/>
        <v>-37113</v>
      </c>
      <c r="G168" s="100"/>
    </row>
    <row r="169" spans="1:7" ht="47.25" customHeight="1">
      <c r="A169" s="69" t="s">
        <v>219</v>
      </c>
      <c r="B169" s="15" t="s">
        <v>259</v>
      </c>
      <c r="C169" s="25"/>
      <c r="D169" s="16">
        <v>18830000</v>
      </c>
      <c r="E169" s="16">
        <v>17426539.88</v>
      </c>
      <c r="F169" s="17">
        <f t="shared" si="4"/>
        <v>-1403460.120000001</v>
      </c>
      <c r="G169" s="101"/>
    </row>
    <row r="170" spans="1:7" ht="63.75" customHeight="1">
      <c r="A170" s="69" t="s">
        <v>11</v>
      </c>
      <c r="B170" s="15" t="s">
        <v>78</v>
      </c>
      <c r="C170" s="25"/>
      <c r="D170" s="16">
        <v>30309400.18</v>
      </c>
      <c r="E170" s="16">
        <v>30297400.18</v>
      </c>
      <c r="F170" s="17">
        <f t="shared" si="4"/>
        <v>-12000</v>
      </c>
      <c r="G170" s="99" t="s">
        <v>12</v>
      </c>
    </row>
    <row r="171" spans="1:7" ht="123.75" customHeight="1" thickBot="1">
      <c r="A171" s="72" t="s">
        <v>58</v>
      </c>
      <c r="B171" s="21" t="s">
        <v>260</v>
      </c>
      <c r="C171" s="26"/>
      <c r="D171" s="22">
        <v>0</v>
      </c>
      <c r="E171" s="22">
        <v>12000</v>
      </c>
      <c r="F171" s="23">
        <f t="shared" si="4"/>
        <v>12000</v>
      </c>
      <c r="G171" s="110"/>
    </row>
    <row r="172" spans="1:7" ht="45" customHeight="1" thickTop="1">
      <c r="A172" s="82" t="s">
        <v>149</v>
      </c>
      <c r="B172" s="18"/>
      <c r="C172" s="24"/>
      <c r="D172" s="12">
        <v>469841916</v>
      </c>
      <c r="E172" s="12">
        <v>469841916</v>
      </c>
      <c r="F172" s="13">
        <f t="shared" si="4"/>
        <v>0</v>
      </c>
      <c r="G172" s="20"/>
    </row>
    <row r="173" spans="1:7" ht="52.5" customHeight="1">
      <c r="A173" s="102" t="s">
        <v>11</v>
      </c>
      <c r="B173" s="15" t="s">
        <v>150</v>
      </c>
      <c r="C173" s="25"/>
      <c r="D173" s="16">
        <v>3737196</v>
      </c>
      <c r="E173" s="16">
        <v>3735972.97</v>
      </c>
      <c r="F173" s="17">
        <f t="shared" si="4"/>
        <v>-1223.029999999795</v>
      </c>
      <c r="G173" s="99" t="s">
        <v>62</v>
      </c>
    </row>
    <row r="174" spans="1:7" ht="52.5" customHeight="1">
      <c r="A174" s="104"/>
      <c r="B174" s="15" t="s">
        <v>151</v>
      </c>
      <c r="C174" s="25"/>
      <c r="D174" s="16">
        <v>70715</v>
      </c>
      <c r="E174" s="16">
        <v>71938.03</v>
      </c>
      <c r="F174" s="17">
        <f t="shared" si="4"/>
        <v>1223.0299999999988</v>
      </c>
      <c r="G174" s="101"/>
    </row>
    <row r="175" spans="1:7" ht="52.5" customHeight="1">
      <c r="A175" s="102" t="s">
        <v>261</v>
      </c>
      <c r="B175" s="15" t="s">
        <v>262</v>
      </c>
      <c r="C175" s="25"/>
      <c r="D175" s="16">
        <v>27987100.05</v>
      </c>
      <c r="E175" s="16">
        <v>27992980.64</v>
      </c>
      <c r="F175" s="17">
        <f t="shared" si="4"/>
        <v>5880.589999999851</v>
      </c>
      <c r="G175" s="99" t="s">
        <v>62</v>
      </c>
    </row>
    <row r="176" spans="1:7" ht="52.5" customHeight="1" thickBot="1">
      <c r="A176" s="111"/>
      <c r="B176" s="21" t="s">
        <v>263</v>
      </c>
      <c r="C176" s="26"/>
      <c r="D176" s="22">
        <v>1216059.52</v>
      </c>
      <c r="E176" s="22">
        <v>1210178.93</v>
      </c>
      <c r="F176" s="23">
        <f t="shared" si="4"/>
        <v>-5880.590000000084</v>
      </c>
      <c r="G176" s="110"/>
    </row>
    <row r="177" spans="1:7" ht="33.75" customHeight="1" thickTop="1">
      <c r="A177" s="45" t="s">
        <v>264</v>
      </c>
      <c r="B177" s="18"/>
      <c r="C177" s="24"/>
      <c r="D177" s="12">
        <v>13929841</v>
      </c>
      <c r="E177" s="12">
        <v>13929841</v>
      </c>
      <c r="F177" s="13">
        <f t="shared" si="4"/>
        <v>0</v>
      </c>
      <c r="G177" s="20"/>
    </row>
    <row r="178" spans="1:7" ht="35.25" customHeight="1">
      <c r="A178" s="102" t="s">
        <v>11</v>
      </c>
      <c r="B178" s="15" t="s">
        <v>265</v>
      </c>
      <c r="C178" s="25"/>
      <c r="D178" s="16">
        <v>11979016</v>
      </c>
      <c r="E178" s="16">
        <v>12559203</v>
      </c>
      <c r="F178" s="17">
        <f t="shared" si="4"/>
        <v>580187</v>
      </c>
      <c r="G178" s="99" t="s">
        <v>62</v>
      </c>
    </row>
    <row r="179" spans="1:7" ht="35.25" customHeight="1">
      <c r="A179" s="103"/>
      <c r="B179" s="18" t="s">
        <v>266</v>
      </c>
      <c r="C179" s="24"/>
      <c r="D179" s="48">
        <v>1924825</v>
      </c>
      <c r="E179" s="48">
        <v>1369795</v>
      </c>
      <c r="F179" s="49">
        <f t="shared" si="4"/>
        <v>-555030</v>
      </c>
      <c r="G179" s="100"/>
    </row>
    <row r="180" spans="1:7" ht="36.75" customHeight="1" thickBot="1">
      <c r="A180" s="111"/>
      <c r="B180" s="66" t="s">
        <v>267</v>
      </c>
      <c r="C180" s="43"/>
      <c r="D180" s="40">
        <v>26000</v>
      </c>
      <c r="E180" s="40">
        <v>843</v>
      </c>
      <c r="F180" s="44">
        <f t="shared" si="4"/>
        <v>-25157</v>
      </c>
      <c r="G180" s="110"/>
    </row>
    <row r="181" spans="1:7" ht="18" customHeight="1" thickTop="1">
      <c r="A181" s="45" t="s">
        <v>24</v>
      </c>
      <c r="B181" s="18"/>
      <c r="C181" s="24"/>
      <c r="D181" s="12">
        <v>464012347</v>
      </c>
      <c r="E181" s="12">
        <v>464012347</v>
      </c>
      <c r="F181" s="13">
        <f t="shared" si="4"/>
        <v>0</v>
      </c>
      <c r="G181" s="20"/>
    </row>
    <row r="182" spans="1:7" ht="41.25" customHeight="1">
      <c r="A182" s="69" t="s">
        <v>86</v>
      </c>
      <c r="B182" s="15" t="s">
        <v>268</v>
      </c>
      <c r="C182" s="25"/>
      <c r="D182" s="16">
        <v>49870</v>
      </c>
      <c r="E182" s="16">
        <v>50049</v>
      </c>
      <c r="F182" s="17">
        <f t="shared" si="4"/>
        <v>179</v>
      </c>
      <c r="G182" s="99" t="s">
        <v>62</v>
      </c>
    </row>
    <row r="183" spans="1:7" ht="22.5" customHeight="1">
      <c r="A183" s="102" t="s">
        <v>41</v>
      </c>
      <c r="B183" s="15" t="s">
        <v>42</v>
      </c>
      <c r="C183" s="25"/>
      <c r="D183" s="16">
        <v>76557920.98</v>
      </c>
      <c r="E183" s="16">
        <v>76525038.75</v>
      </c>
      <c r="F183" s="17">
        <f t="shared" si="4"/>
        <v>-32882.23000000417</v>
      </c>
      <c r="G183" s="100"/>
    </row>
    <row r="184" spans="1:7" ht="22.5" customHeight="1">
      <c r="A184" s="103"/>
      <c r="B184" s="15" t="s">
        <v>272</v>
      </c>
      <c r="C184" s="25"/>
      <c r="D184" s="16">
        <v>72494098.76</v>
      </c>
      <c r="E184" s="16">
        <v>72589793.23</v>
      </c>
      <c r="F184" s="17">
        <f t="shared" si="4"/>
        <v>95694.46999999881</v>
      </c>
      <c r="G184" s="100"/>
    </row>
    <row r="185" spans="1:7" ht="22.5" customHeight="1">
      <c r="A185" s="104"/>
      <c r="B185" s="15" t="s">
        <v>43</v>
      </c>
      <c r="C185" s="25"/>
      <c r="D185" s="16">
        <v>1420657.26</v>
      </c>
      <c r="E185" s="16">
        <v>1357666.02</v>
      </c>
      <c r="F185" s="17">
        <f t="shared" si="4"/>
        <v>-62991.23999999999</v>
      </c>
      <c r="G185" s="101"/>
    </row>
    <row r="186" spans="1:7" ht="36" customHeight="1">
      <c r="A186" s="102" t="s">
        <v>79</v>
      </c>
      <c r="B186" s="15" t="s">
        <v>81</v>
      </c>
      <c r="C186" s="25"/>
      <c r="D186" s="16">
        <v>23997142</v>
      </c>
      <c r="E186" s="16">
        <v>23979742</v>
      </c>
      <c r="F186" s="17">
        <f t="shared" si="4"/>
        <v>-17400</v>
      </c>
      <c r="G186" s="99" t="s">
        <v>62</v>
      </c>
    </row>
    <row r="187" spans="1:7" ht="36" customHeight="1">
      <c r="A187" s="103"/>
      <c r="B187" s="15" t="s">
        <v>80</v>
      </c>
      <c r="C187" s="25"/>
      <c r="D187" s="16">
        <v>2995039</v>
      </c>
      <c r="E187" s="16">
        <v>3075039</v>
      </c>
      <c r="F187" s="17">
        <f t="shared" si="4"/>
        <v>80000</v>
      </c>
      <c r="G187" s="100"/>
    </row>
    <row r="188" spans="1:7" ht="33.75" customHeight="1">
      <c r="A188" s="104"/>
      <c r="B188" s="15" t="s">
        <v>269</v>
      </c>
      <c r="C188" s="25"/>
      <c r="D188" s="16">
        <v>15000</v>
      </c>
      <c r="E188" s="16">
        <v>7449.76</v>
      </c>
      <c r="F188" s="17">
        <f t="shared" si="4"/>
        <v>-7550.24</v>
      </c>
      <c r="G188" s="100"/>
    </row>
    <row r="189" spans="1:7" ht="24" customHeight="1">
      <c r="A189" s="102" t="s">
        <v>82</v>
      </c>
      <c r="B189" s="15" t="s">
        <v>270</v>
      </c>
      <c r="C189" s="25"/>
      <c r="D189" s="16">
        <v>197282600</v>
      </c>
      <c r="E189" s="16">
        <v>203785881.56</v>
      </c>
      <c r="F189" s="17">
        <f t="shared" si="4"/>
        <v>6503281.560000002</v>
      </c>
      <c r="G189" s="100"/>
    </row>
    <row r="190" spans="1:7" ht="24" customHeight="1">
      <c r="A190" s="103"/>
      <c r="B190" s="15" t="s">
        <v>83</v>
      </c>
      <c r="C190" s="25"/>
      <c r="D190" s="16">
        <v>74282863.5</v>
      </c>
      <c r="E190" s="16">
        <v>73484990.47</v>
      </c>
      <c r="F190" s="17">
        <f t="shared" si="4"/>
        <v>-797873.0300000012</v>
      </c>
      <c r="G190" s="100"/>
    </row>
    <row r="191" spans="1:7" ht="24" customHeight="1">
      <c r="A191" s="103"/>
      <c r="B191" s="15" t="s">
        <v>271</v>
      </c>
      <c r="C191" s="24"/>
      <c r="D191" s="48">
        <v>13787555.5</v>
      </c>
      <c r="E191" s="48">
        <v>8097371.29</v>
      </c>
      <c r="F191" s="49">
        <f t="shared" si="4"/>
        <v>-5690184.21</v>
      </c>
      <c r="G191" s="100"/>
    </row>
    <row r="192" spans="1:7" ht="24" customHeight="1" thickBot="1">
      <c r="A192" s="111"/>
      <c r="B192" s="21" t="s">
        <v>84</v>
      </c>
      <c r="C192" s="43"/>
      <c r="D192" s="40">
        <v>244600</v>
      </c>
      <c r="E192" s="40">
        <v>174325.92</v>
      </c>
      <c r="F192" s="44">
        <f t="shared" si="4"/>
        <v>-70274.07999999999</v>
      </c>
      <c r="G192" s="110"/>
    </row>
    <row r="193" spans="1:7" ht="34.5" customHeight="1" thickTop="1">
      <c r="A193" s="71" t="s">
        <v>85</v>
      </c>
      <c r="B193" s="18"/>
      <c r="C193" s="24"/>
      <c r="D193" s="12">
        <v>982386819.72</v>
      </c>
      <c r="E193" s="12">
        <v>982386819.72</v>
      </c>
      <c r="F193" s="13">
        <f t="shared" si="4"/>
        <v>0</v>
      </c>
      <c r="G193" s="20"/>
    </row>
    <row r="194" spans="1:7" ht="52.5" customHeight="1">
      <c r="A194" s="105" t="s">
        <v>11</v>
      </c>
      <c r="B194" s="15" t="s">
        <v>273</v>
      </c>
      <c r="C194" s="25"/>
      <c r="D194" s="16">
        <v>12707622</v>
      </c>
      <c r="E194" s="16">
        <v>13241322</v>
      </c>
      <c r="F194" s="17">
        <f t="shared" si="4"/>
        <v>533700</v>
      </c>
      <c r="G194" s="118" t="s">
        <v>62</v>
      </c>
    </row>
    <row r="195" spans="1:7" ht="52.5" customHeight="1" thickBot="1">
      <c r="A195" s="106"/>
      <c r="B195" s="66" t="s">
        <v>152</v>
      </c>
      <c r="C195" s="26"/>
      <c r="D195" s="22">
        <v>1778716</v>
      </c>
      <c r="E195" s="22">
        <v>1245016</v>
      </c>
      <c r="F195" s="23">
        <f t="shared" si="4"/>
        <v>-533700</v>
      </c>
      <c r="G195" s="119"/>
    </row>
    <row r="196" spans="1:7" ht="45.75" customHeight="1" thickTop="1">
      <c r="A196" s="53" t="s">
        <v>52</v>
      </c>
      <c r="B196" s="18"/>
      <c r="C196" s="24"/>
      <c r="D196" s="12">
        <v>26922384</v>
      </c>
      <c r="E196" s="12">
        <v>26922384</v>
      </c>
      <c r="F196" s="13">
        <f t="shared" si="4"/>
        <v>0</v>
      </c>
      <c r="G196" s="20"/>
    </row>
    <row r="197" spans="1:7" ht="35.25" customHeight="1">
      <c r="A197" s="107" t="s">
        <v>11</v>
      </c>
      <c r="B197" s="18" t="s">
        <v>274</v>
      </c>
      <c r="C197" s="24"/>
      <c r="D197" s="48">
        <v>4180443</v>
      </c>
      <c r="E197" s="48">
        <v>4137460</v>
      </c>
      <c r="F197" s="49">
        <f t="shared" si="4"/>
        <v>-42983</v>
      </c>
      <c r="G197" s="99" t="s">
        <v>62</v>
      </c>
    </row>
    <row r="198" spans="1:7" ht="35.25" customHeight="1">
      <c r="A198" s="108"/>
      <c r="B198" s="18" t="s">
        <v>275</v>
      </c>
      <c r="C198" s="24"/>
      <c r="D198" s="48">
        <v>747399</v>
      </c>
      <c r="E198" s="48">
        <v>792450</v>
      </c>
      <c r="F198" s="49">
        <f t="shared" si="4"/>
        <v>45051</v>
      </c>
      <c r="G198" s="100"/>
    </row>
    <row r="199" spans="1:7" ht="35.25" customHeight="1">
      <c r="A199" s="109"/>
      <c r="B199" s="18" t="s">
        <v>276</v>
      </c>
      <c r="C199" s="24"/>
      <c r="D199" s="48">
        <v>6000</v>
      </c>
      <c r="E199" s="48">
        <v>3932</v>
      </c>
      <c r="F199" s="49">
        <f t="shared" si="4"/>
        <v>-2068</v>
      </c>
      <c r="G199" s="101"/>
    </row>
    <row r="200" spans="1:7" ht="69" customHeight="1">
      <c r="A200" s="123" t="s">
        <v>87</v>
      </c>
      <c r="B200" s="15" t="s">
        <v>88</v>
      </c>
      <c r="C200" s="25"/>
      <c r="D200" s="16">
        <v>1207351</v>
      </c>
      <c r="E200" s="16">
        <v>1204935.11</v>
      </c>
      <c r="F200" s="17">
        <f t="shared" si="4"/>
        <v>-2415.8899999998976</v>
      </c>
      <c r="G200" s="118" t="s">
        <v>62</v>
      </c>
    </row>
    <row r="201" spans="1:7" ht="69.75" customHeight="1" thickBot="1">
      <c r="A201" s="126"/>
      <c r="B201" s="21" t="s">
        <v>89</v>
      </c>
      <c r="C201" s="26"/>
      <c r="D201" s="22">
        <v>68749</v>
      </c>
      <c r="E201" s="22">
        <v>71164.89</v>
      </c>
      <c r="F201" s="23">
        <f t="shared" si="4"/>
        <v>2415.8899999999994</v>
      </c>
      <c r="G201" s="119"/>
    </row>
    <row r="202" spans="1:7" ht="34.5" customHeight="1" thickTop="1">
      <c r="A202" s="53" t="s">
        <v>53</v>
      </c>
      <c r="B202" s="18"/>
      <c r="C202" s="24"/>
      <c r="D202" s="12">
        <v>167737677</v>
      </c>
      <c r="E202" s="12">
        <v>167737677</v>
      </c>
      <c r="F202" s="13">
        <f t="shared" si="4"/>
        <v>0</v>
      </c>
      <c r="G202" s="20"/>
    </row>
    <row r="203" spans="1:7" ht="22.5" customHeight="1">
      <c r="A203" s="107" t="s">
        <v>11</v>
      </c>
      <c r="B203" s="15" t="s">
        <v>277</v>
      </c>
      <c r="C203" s="25"/>
      <c r="D203" s="16">
        <v>28267350</v>
      </c>
      <c r="E203" s="16">
        <v>29593380</v>
      </c>
      <c r="F203" s="17">
        <f t="shared" si="4"/>
        <v>1326030</v>
      </c>
      <c r="G203" s="99" t="s">
        <v>62</v>
      </c>
    </row>
    <row r="204" spans="1:7" ht="22.5" customHeight="1">
      <c r="A204" s="108"/>
      <c r="B204" s="15" t="s">
        <v>278</v>
      </c>
      <c r="C204" s="25"/>
      <c r="D204" s="16">
        <v>1781583</v>
      </c>
      <c r="E204" s="16">
        <v>1831193.44</v>
      </c>
      <c r="F204" s="17">
        <f t="shared" si="4"/>
        <v>49610.439999999944</v>
      </c>
      <c r="G204" s="100"/>
    </row>
    <row r="205" spans="1:7" ht="22.5" customHeight="1">
      <c r="A205" s="109"/>
      <c r="B205" s="15" t="s">
        <v>279</v>
      </c>
      <c r="C205" s="25"/>
      <c r="D205" s="16">
        <v>80500</v>
      </c>
      <c r="E205" s="16">
        <v>4470</v>
      </c>
      <c r="F205" s="17">
        <f t="shared" si="4"/>
        <v>-76030</v>
      </c>
      <c r="G205" s="100"/>
    </row>
    <row r="206" spans="1:7" ht="19.5" customHeight="1">
      <c r="A206" s="69" t="s">
        <v>280</v>
      </c>
      <c r="B206" s="15" t="s">
        <v>281</v>
      </c>
      <c r="C206" s="25"/>
      <c r="D206" s="16">
        <v>200000</v>
      </c>
      <c r="E206" s="16">
        <v>0</v>
      </c>
      <c r="F206" s="17">
        <f t="shared" si="4"/>
        <v>-200000</v>
      </c>
      <c r="G206" s="100"/>
    </row>
    <row r="207" spans="1:7" ht="31.5" customHeight="1">
      <c r="A207" s="69" t="s">
        <v>157</v>
      </c>
      <c r="B207" s="15" t="s">
        <v>158</v>
      </c>
      <c r="C207" s="25"/>
      <c r="D207" s="16">
        <v>8280000</v>
      </c>
      <c r="E207" s="16">
        <v>8227000</v>
      </c>
      <c r="F207" s="17">
        <f t="shared" si="4"/>
        <v>-53000</v>
      </c>
      <c r="G207" s="100"/>
    </row>
    <row r="208" spans="1:7" ht="32.25" customHeight="1">
      <c r="A208" s="69" t="s">
        <v>155</v>
      </c>
      <c r="B208" s="15" t="s">
        <v>156</v>
      </c>
      <c r="C208" s="25"/>
      <c r="D208" s="16">
        <v>17549229.88</v>
      </c>
      <c r="E208" s="16">
        <v>17451201.8</v>
      </c>
      <c r="F208" s="17">
        <f t="shared" si="4"/>
        <v>-98028.07999999821</v>
      </c>
      <c r="G208" s="100"/>
    </row>
    <row r="209" spans="1:7" ht="47.25" customHeight="1">
      <c r="A209" s="73" t="s">
        <v>153</v>
      </c>
      <c r="B209" s="15" t="s">
        <v>154</v>
      </c>
      <c r="C209" s="25"/>
      <c r="D209" s="16">
        <v>1047582</v>
      </c>
      <c r="E209" s="16">
        <v>98999.64</v>
      </c>
      <c r="F209" s="17">
        <f t="shared" si="4"/>
        <v>-948582.36</v>
      </c>
      <c r="G209" s="101"/>
    </row>
    <row r="210" spans="1:7" ht="35.25" customHeight="1">
      <c r="A210" s="69" t="s">
        <v>157</v>
      </c>
      <c r="B210" s="15" t="s">
        <v>158</v>
      </c>
      <c r="C210" s="25"/>
      <c r="D210" s="16">
        <v>8280000</v>
      </c>
      <c r="E210" s="16">
        <v>7280000</v>
      </c>
      <c r="F210" s="17">
        <f t="shared" si="4"/>
        <v>-1000000</v>
      </c>
      <c r="G210" s="99" t="s">
        <v>285</v>
      </c>
    </row>
    <row r="211" spans="1:7" ht="80.25" customHeight="1">
      <c r="A211" s="69" t="s">
        <v>159</v>
      </c>
      <c r="B211" s="15" t="s">
        <v>160</v>
      </c>
      <c r="C211" s="25"/>
      <c r="D211" s="16">
        <v>26281032.65</v>
      </c>
      <c r="E211" s="16">
        <v>27281032.65</v>
      </c>
      <c r="F211" s="17">
        <f t="shared" si="4"/>
        <v>1000000</v>
      </c>
      <c r="G211" s="101"/>
    </row>
    <row r="212" spans="1:7" ht="49.5" customHeight="1">
      <c r="A212" s="69" t="s">
        <v>283</v>
      </c>
      <c r="B212" s="15" t="s">
        <v>284</v>
      </c>
      <c r="C212" s="25"/>
      <c r="D212" s="16">
        <v>10000000</v>
      </c>
      <c r="E212" s="16">
        <v>9945000</v>
      </c>
      <c r="F212" s="17">
        <f t="shared" si="4"/>
        <v>-55000</v>
      </c>
      <c r="G212" s="99" t="s">
        <v>12</v>
      </c>
    </row>
    <row r="213" spans="1:7" ht="122.25" customHeight="1">
      <c r="A213" s="69" t="s">
        <v>58</v>
      </c>
      <c r="B213" s="15" t="s">
        <v>282</v>
      </c>
      <c r="C213" s="25"/>
      <c r="D213" s="16">
        <v>0</v>
      </c>
      <c r="E213" s="16">
        <v>55000</v>
      </c>
      <c r="F213" s="17">
        <f t="shared" si="4"/>
        <v>55000</v>
      </c>
      <c r="G213" s="101"/>
    </row>
    <row r="214" spans="1:7" ht="36" customHeight="1">
      <c r="A214" s="69" t="s">
        <v>157</v>
      </c>
      <c r="B214" s="15" t="s">
        <v>158</v>
      </c>
      <c r="C214" s="25"/>
      <c r="D214" s="16">
        <v>8280000</v>
      </c>
      <c r="E214" s="16">
        <v>7830000</v>
      </c>
      <c r="F214" s="17">
        <f t="shared" si="4"/>
        <v>-450000</v>
      </c>
      <c r="G214" s="118" t="s">
        <v>62</v>
      </c>
    </row>
    <row r="215" spans="1:7" ht="47.25" customHeight="1">
      <c r="A215" s="123" t="s">
        <v>159</v>
      </c>
      <c r="B215" s="15" t="s">
        <v>160</v>
      </c>
      <c r="C215" s="25"/>
      <c r="D215" s="16">
        <v>26281032.65</v>
      </c>
      <c r="E215" s="16">
        <v>28867032.65</v>
      </c>
      <c r="F215" s="17">
        <f t="shared" si="4"/>
        <v>2586000</v>
      </c>
      <c r="G215" s="118"/>
    </row>
    <row r="216" spans="1:7" ht="36.75" customHeight="1" thickBot="1">
      <c r="A216" s="126"/>
      <c r="B216" s="21" t="s">
        <v>161</v>
      </c>
      <c r="C216" s="26"/>
      <c r="D216" s="22">
        <v>12650694</v>
      </c>
      <c r="E216" s="22">
        <v>10514694</v>
      </c>
      <c r="F216" s="23">
        <f t="shared" si="4"/>
        <v>-2136000</v>
      </c>
      <c r="G216" s="119"/>
    </row>
    <row r="217" spans="1:7" ht="35.25" customHeight="1" thickTop="1">
      <c r="A217" s="70" t="s">
        <v>90</v>
      </c>
      <c r="B217" s="62"/>
      <c r="C217" s="63"/>
      <c r="D217" s="64">
        <v>700024329.05</v>
      </c>
      <c r="E217" s="64">
        <v>700024329.05</v>
      </c>
      <c r="F217" s="65">
        <f t="shared" si="4"/>
        <v>0</v>
      </c>
      <c r="G217" s="54"/>
    </row>
    <row r="218" spans="1:7" ht="54" customHeight="1">
      <c r="A218" s="102" t="s">
        <v>91</v>
      </c>
      <c r="B218" s="15" t="s">
        <v>286</v>
      </c>
      <c r="C218" s="25"/>
      <c r="D218" s="16">
        <v>5273728</v>
      </c>
      <c r="E218" s="16">
        <v>5427292</v>
      </c>
      <c r="F218" s="17">
        <f t="shared" si="4"/>
        <v>153564</v>
      </c>
      <c r="G218" s="99" t="s">
        <v>62</v>
      </c>
    </row>
    <row r="219" spans="1:7" ht="55.5" customHeight="1">
      <c r="A219" s="104"/>
      <c r="B219" s="15" t="s">
        <v>287</v>
      </c>
      <c r="C219" s="25"/>
      <c r="D219" s="16">
        <v>436600</v>
      </c>
      <c r="E219" s="16">
        <v>283036</v>
      </c>
      <c r="F219" s="17">
        <f t="shared" si="4"/>
        <v>-153564</v>
      </c>
      <c r="G219" s="101"/>
    </row>
    <row r="220" spans="1:7" ht="36" customHeight="1">
      <c r="A220" s="123" t="s">
        <v>91</v>
      </c>
      <c r="B220" s="15" t="s">
        <v>92</v>
      </c>
      <c r="C220" s="25"/>
      <c r="D220" s="16">
        <v>101337032</v>
      </c>
      <c r="E220" s="16">
        <v>101181507</v>
      </c>
      <c r="F220" s="17">
        <f t="shared" si="4"/>
        <v>-155525</v>
      </c>
      <c r="G220" s="99" t="s">
        <v>62</v>
      </c>
    </row>
    <row r="221" spans="1:7" ht="36.75" customHeight="1">
      <c r="A221" s="102"/>
      <c r="B221" s="15" t="s">
        <v>288</v>
      </c>
      <c r="C221" s="59"/>
      <c r="D221" s="60">
        <v>698854.65</v>
      </c>
      <c r="E221" s="60">
        <v>709659.4</v>
      </c>
      <c r="F221" s="61">
        <f t="shared" si="4"/>
        <v>10804.75</v>
      </c>
      <c r="G221" s="100"/>
    </row>
    <row r="222" spans="1:7" ht="33.75" customHeight="1" thickBot="1">
      <c r="A222" s="126"/>
      <c r="B222" s="21" t="s">
        <v>93</v>
      </c>
      <c r="C222" s="26"/>
      <c r="D222" s="22">
        <v>3602449.35</v>
      </c>
      <c r="E222" s="22">
        <v>3747169.6</v>
      </c>
      <c r="F222" s="23">
        <f t="shared" si="4"/>
        <v>144720.25</v>
      </c>
      <c r="G222" s="110"/>
    </row>
    <row r="223" spans="1:7" ht="18" customHeight="1" thickTop="1">
      <c r="A223" s="10" t="s">
        <v>6</v>
      </c>
      <c r="B223" s="18"/>
      <c r="C223" s="11"/>
      <c r="D223" s="12">
        <v>57548867448.11</v>
      </c>
      <c r="E223" s="12">
        <v>57679516058.45</v>
      </c>
      <c r="F223" s="12">
        <f>E223-D223</f>
        <v>130648610.33999634</v>
      </c>
      <c r="G223" s="14"/>
    </row>
    <row r="224" spans="1:7" ht="5.25" customHeight="1">
      <c r="A224" s="3"/>
      <c r="B224" s="6"/>
      <c r="C224" s="4"/>
      <c r="D224" s="5"/>
      <c r="E224" s="5"/>
      <c r="F224" s="5"/>
      <c r="G224" s="3"/>
    </row>
    <row r="225" spans="1:7" ht="3" customHeight="1">
      <c r="A225" s="3"/>
      <c r="B225" s="36"/>
      <c r="C225" s="4"/>
      <c r="D225" s="5"/>
      <c r="E225" s="5"/>
      <c r="F225" s="5"/>
      <c r="G225" s="4"/>
    </row>
    <row r="226" spans="1:7" ht="42" customHeight="1">
      <c r="A226" s="67" t="s">
        <v>25</v>
      </c>
      <c r="B226" s="37"/>
      <c r="C226" s="4"/>
      <c r="D226" s="5"/>
      <c r="E226" s="5"/>
      <c r="F226" s="7"/>
      <c r="G226" s="68" t="s">
        <v>13</v>
      </c>
    </row>
    <row r="227" spans="1:7" ht="12.75" hidden="1">
      <c r="A227" s="3"/>
      <c r="B227" s="33"/>
      <c r="C227" s="4"/>
      <c r="D227" s="5"/>
      <c r="E227" s="5"/>
      <c r="F227" s="5" t="e">
        <f>#REF!+#REF!+#REF!+#REF!+#REF!+#REF!+#REF!+#REF!+#REF!</f>
        <v>#REF!</v>
      </c>
      <c r="G227" s="4"/>
    </row>
    <row r="228" spans="1:7" ht="12.75">
      <c r="A228" s="3"/>
      <c r="B228" s="33"/>
      <c r="C228" s="4"/>
      <c r="D228" s="5"/>
      <c r="E228" s="5"/>
      <c r="F228" s="5"/>
      <c r="G228" s="4"/>
    </row>
    <row r="229" spans="1:7" ht="12.75">
      <c r="A229" s="3"/>
      <c r="B229" s="33"/>
      <c r="C229" s="4"/>
      <c r="D229" s="5"/>
      <c r="E229" s="5"/>
      <c r="F229" s="5"/>
      <c r="G229" s="4"/>
    </row>
    <row r="230" spans="1:7" ht="12.75">
      <c r="A230" s="3"/>
      <c r="B230" s="33"/>
      <c r="C230" s="4"/>
      <c r="D230" s="5"/>
      <c r="E230" s="5"/>
      <c r="F230" s="5"/>
      <c r="G230" s="4"/>
    </row>
    <row r="231" spans="1:7" ht="12.75">
      <c r="A231" s="3"/>
      <c r="B231" s="33"/>
      <c r="C231" s="4"/>
      <c r="D231" s="5"/>
      <c r="E231" s="5"/>
      <c r="F231" s="5"/>
      <c r="G231" s="4"/>
    </row>
    <row r="232" spans="1:7" ht="12.75">
      <c r="A232" s="3"/>
      <c r="B232" s="33"/>
      <c r="C232" s="4"/>
      <c r="D232" s="5"/>
      <c r="E232" s="5"/>
      <c r="F232" s="5"/>
      <c r="G232" s="4"/>
    </row>
    <row r="233" spans="1:7" ht="12.75">
      <c r="A233" s="3"/>
      <c r="B233" s="33"/>
      <c r="C233" s="4"/>
      <c r="D233" s="5"/>
      <c r="E233" s="5"/>
      <c r="F233" s="5"/>
      <c r="G233" s="4"/>
    </row>
    <row r="234" spans="1:7" ht="12.75">
      <c r="A234" s="3"/>
      <c r="B234" s="33"/>
      <c r="C234" s="4"/>
      <c r="D234" s="5"/>
      <c r="E234" s="5"/>
      <c r="F234" s="5"/>
      <c r="G234" s="4"/>
    </row>
    <row r="235" spans="1:7" ht="12.75">
      <c r="A235" s="3"/>
      <c r="B235" s="33"/>
      <c r="C235" s="4"/>
      <c r="D235" s="5"/>
      <c r="E235" s="5"/>
      <c r="F235" s="5"/>
      <c r="G235" s="4"/>
    </row>
    <row r="236" spans="1:7" ht="11.25" customHeight="1">
      <c r="A236" s="3"/>
      <c r="B236" s="33"/>
      <c r="C236" s="4"/>
      <c r="D236" s="5"/>
      <c r="E236" s="5"/>
      <c r="F236" s="5"/>
      <c r="G236" s="4"/>
    </row>
    <row r="237" spans="1:7" ht="12.75">
      <c r="A237" s="83" t="s">
        <v>8</v>
      </c>
      <c r="B237" s="33"/>
      <c r="C237" s="4"/>
      <c r="D237" s="5"/>
      <c r="E237" s="5"/>
      <c r="F237" s="5"/>
      <c r="G237" s="4"/>
    </row>
    <row r="238" spans="1:7" ht="13.5" customHeight="1">
      <c r="A238" s="3" t="s">
        <v>7</v>
      </c>
      <c r="B238" s="33"/>
      <c r="C238" s="4"/>
      <c r="D238" s="5"/>
      <c r="E238" s="5"/>
      <c r="F238" s="5"/>
      <c r="G238" s="4"/>
    </row>
  </sheetData>
  <sheetProtection/>
  <mergeCells count="111">
    <mergeCell ref="G130:G131"/>
    <mergeCell ref="A130:A131"/>
    <mergeCell ref="G124:G129"/>
    <mergeCell ref="A124:A126"/>
    <mergeCell ref="G200:G201"/>
    <mergeCell ref="A200:A201"/>
    <mergeCell ref="A189:A192"/>
    <mergeCell ref="A186:A188"/>
    <mergeCell ref="G173:G174"/>
    <mergeCell ref="A173:A174"/>
    <mergeCell ref="G220:G222"/>
    <mergeCell ref="A220:A222"/>
    <mergeCell ref="G143:G145"/>
    <mergeCell ref="G150:G151"/>
    <mergeCell ref="G186:G192"/>
    <mergeCell ref="G212:G213"/>
    <mergeCell ref="G214:G216"/>
    <mergeCell ref="G218:G219"/>
    <mergeCell ref="A218:A219"/>
    <mergeCell ref="A215:A216"/>
    <mergeCell ref="G134:G137"/>
    <mergeCell ref="A2:G2"/>
    <mergeCell ref="G35:G37"/>
    <mergeCell ref="A63:A64"/>
    <mergeCell ref="A76:A79"/>
    <mergeCell ref="G76:G80"/>
    <mergeCell ref="G113:G116"/>
    <mergeCell ref="A114:A116"/>
    <mergeCell ref="G119:G122"/>
    <mergeCell ref="A119:A121"/>
    <mergeCell ref="A104:A106"/>
    <mergeCell ref="G109:G111"/>
    <mergeCell ref="A109:A111"/>
    <mergeCell ref="G81:G85"/>
    <mergeCell ref="A84:A85"/>
    <mergeCell ref="G104:G106"/>
    <mergeCell ref="G96:G99"/>
    <mergeCell ref="G100:G103"/>
    <mergeCell ref="A81:A82"/>
    <mergeCell ref="G72:G74"/>
    <mergeCell ref="A72:A74"/>
    <mergeCell ref="G94:G95"/>
    <mergeCell ref="G17:G18"/>
    <mergeCell ref="G8:G9"/>
    <mergeCell ref="A8:A9"/>
    <mergeCell ref="G14:G16"/>
    <mergeCell ref="G11:G13"/>
    <mergeCell ref="G31:G33"/>
    <mergeCell ref="A31:A33"/>
    <mergeCell ref="G46:G48"/>
    <mergeCell ref="A46:A48"/>
    <mergeCell ref="A55:A56"/>
    <mergeCell ref="G39:G41"/>
    <mergeCell ref="A39:A41"/>
    <mergeCell ref="A43:A44"/>
    <mergeCell ref="G43:G44"/>
    <mergeCell ref="G55:G56"/>
    <mergeCell ref="G49:G50"/>
    <mergeCell ref="G53:G54"/>
    <mergeCell ref="G51:G52"/>
    <mergeCell ref="A51:A52"/>
    <mergeCell ref="G60:G62"/>
    <mergeCell ref="A60:A62"/>
    <mergeCell ref="G63:G64"/>
    <mergeCell ref="A66:A67"/>
    <mergeCell ref="A58:A59"/>
    <mergeCell ref="G58:G59"/>
    <mergeCell ref="G70:G71"/>
    <mergeCell ref="A70:A71"/>
    <mergeCell ref="G66:G69"/>
    <mergeCell ref="G20:G21"/>
    <mergeCell ref="A20:A21"/>
    <mergeCell ref="A23:A24"/>
    <mergeCell ref="G23:G24"/>
    <mergeCell ref="G25:G26"/>
    <mergeCell ref="G28:G29"/>
    <mergeCell ref="A28:A29"/>
    <mergeCell ref="G91:G93"/>
    <mergeCell ref="A91:A92"/>
    <mergeCell ref="A86:A87"/>
    <mergeCell ref="G86:G87"/>
    <mergeCell ref="G88:G90"/>
    <mergeCell ref="A100:A102"/>
    <mergeCell ref="G132:G133"/>
    <mergeCell ref="A143:A145"/>
    <mergeCell ref="G147:G149"/>
    <mergeCell ref="A148:A149"/>
    <mergeCell ref="A153:A154"/>
    <mergeCell ref="G158:G159"/>
    <mergeCell ref="G155:G157"/>
    <mergeCell ref="A155:A156"/>
    <mergeCell ref="A158:A159"/>
    <mergeCell ref="G153:G154"/>
    <mergeCell ref="G161:G164"/>
    <mergeCell ref="A162:A164"/>
    <mergeCell ref="G170:G171"/>
    <mergeCell ref="G166:G169"/>
    <mergeCell ref="A166:A168"/>
    <mergeCell ref="A178:A180"/>
    <mergeCell ref="G178:G180"/>
    <mergeCell ref="G175:G176"/>
    <mergeCell ref="A175:A176"/>
    <mergeCell ref="G182:G185"/>
    <mergeCell ref="A183:A185"/>
    <mergeCell ref="A194:A195"/>
    <mergeCell ref="G197:G199"/>
    <mergeCell ref="A197:A199"/>
    <mergeCell ref="G210:G211"/>
    <mergeCell ref="A203:A205"/>
    <mergeCell ref="G203:G209"/>
    <mergeCell ref="G194:G195"/>
  </mergeCells>
  <printOptions/>
  <pageMargins left="0.35433070866141736" right="0.35433070866141736" top="0.34" bottom="0.17" header="0.1968503937007874" footer="0.25"/>
  <pageSetup horizontalDpi="600" verticalDpi="600" orientation="landscape" paperSize="9" scale="82" r:id="rId1"/>
  <headerFooter alignWithMargins="0">
    <oddHeader>&amp;C&amp;P</oddHeader>
  </headerFooter>
  <rowBreaks count="9" manualBreakCount="9">
    <brk id="41" max="255" man="1"/>
    <brk id="52" max="255" man="1"/>
    <brk id="80" max="255" man="1"/>
    <brk id="95" max="255" man="1"/>
    <brk id="111" max="255" man="1"/>
    <brk id="149" max="255" man="1"/>
    <brk id="176" max="255" man="1"/>
    <brk id="209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Давыдова</cp:lastModifiedBy>
  <cp:lastPrinted>2019-02-06T15:47:35Z</cp:lastPrinted>
  <dcterms:created xsi:type="dcterms:W3CDTF">2007-03-21T13:35:32Z</dcterms:created>
  <dcterms:modified xsi:type="dcterms:W3CDTF">2019-04-15T09:27:23Z</dcterms:modified>
  <cp:category/>
  <cp:version/>
  <cp:contentType/>
  <cp:contentStatus/>
</cp:coreProperties>
</file>